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870" windowHeight="13140" firstSheet="3" activeTab="9"/>
  </bookViews>
  <sheets>
    <sheet name="收支预算总表" sheetId="1" r:id="rId1"/>
    <sheet name="收入预算总表" sheetId="2" r:id="rId2"/>
    <sheet name="支出总表" sheetId="3" r:id="rId3"/>
    <sheet name="财政拨款收支预算总表" sheetId="4" r:id="rId4"/>
    <sheet name="一般公共预算支出" sheetId="5" r:id="rId5"/>
    <sheet name="一般公共预算基本支出表" sheetId="6" r:id="rId6"/>
    <sheet name="政府性基金预算支出" sheetId="7" r:id="rId7"/>
    <sheet name="财政拨款三公" sheetId="8" r:id="rId8"/>
    <sheet name="财政专项" sheetId="9" r:id="rId9"/>
    <sheet name="转移支付分县市" sheetId="10" r:id="rId10"/>
  </sheets>
  <calcPr calcId="145621"/>
</workbook>
</file>

<file path=xl/calcChain.xml><?xml version="1.0" encoding="utf-8"?>
<calcChain xmlns="http://schemas.openxmlformats.org/spreadsheetml/2006/main">
  <c r="B9" i="9" l="1"/>
  <c r="B7" i="8"/>
  <c r="B4" i="8" s="1"/>
  <c r="D26" i="4"/>
  <c r="B23" i="4"/>
  <c r="B26" i="4" s="1"/>
  <c r="D21" i="4"/>
  <c r="B6" i="4"/>
  <c r="B25" i="2"/>
  <c r="B28" i="2" s="1"/>
  <c r="B6" i="2"/>
  <c r="D28" i="1"/>
  <c r="B25" i="1"/>
  <c r="B28" i="1" s="1"/>
  <c r="D21" i="1"/>
  <c r="B6" i="1"/>
</calcChain>
</file>

<file path=xl/sharedStrings.xml><?xml version="1.0" encoding="utf-8"?>
<sst xmlns="http://schemas.openxmlformats.org/spreadsheetml/2006/main" count="242" uniqueCount="124">
  <si>
    <t xml:space="preserve">2021年收支预算总表 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</si>
  <si>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</si>
  <si>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</si>
  <si>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</si>
  <si>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</si>
  <si>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</si>
  <si>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项目（按功能分类） </t>
  </si>
  <si>
    <t>财政拨款收入</t>
  </si>
  <si>
    <t>一般公共服务</t>
  </si>
  <si>
    <t>其中：一般公共预算财政拨款</t>
  </si>
  <si>
    <t>公共安全</t>
  </si>
  <si>
    <t xml:space="preserve">      政府性基金预算财政拨款</t>
  </si>
  <si>
    <t>教育</t>
  </si>
  <si>
    <t>事业收入</t>
  </si>
  <si>
    <t>科学技术</t>
  </si>
  <si>
    <t>文化体育与传媒</t>
  </si>
  <si>
    <t>社会保障和就业</t>
  </si>
  <si>
    <t xml:space="preserve">事业单位经营收入 </t>
  </si>
  <si>
    <t>医疗卫生</t>
  </si>
  <si>
    <t>上级补助收入</t>
  </si>
  <si>
    <t>节能环保</t>
  </si>
  <si>
    <t>附属单位上缴收入</t>
  </si>
  <si>
    <t>城乡社区事务</t>
  </si>
  <si>
    <t>其他收入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</si>
  <si>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</si>
  <si>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</si>
  <si>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</si>
  <si>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</si>
  <si>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</si>
  <si>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</si>
  <si>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其他支出</t>
  </si>
  <si>
    <t xml:space="preserve">本年收入合计 </t>
  </si>
  <si>
    <t xml:space="preserve">本年支出合计 </t>
  </si>
  <si>
    <t>上年结余（转）</t>
  </si>
  <si>
    <t xml:space="preserve">结转下年 </t>
  </si>
  <si>
    <t>动用事业基金</t>
  </si>
  <si>
    <t>收入总计</t>
  </si>
  <si>
    <t>支出总计</t>
  </si>
  <si>
    <t xml:space="preserve">2021年收入预算总表 </t>
  </si>
  <si>
    <t>2021年支出预算总表</t>
  </si>
  <si>
    <t>功能分类科目</t>
  </si>
  <si>
    <t>合  计</t>
  </si>
  <si>
    <t>其中</t>
  </si>
  <si>
    <t>科目编码</t>
  </si>
  <si>
    <t>科目名称</t>
  </si>
  <si>
    <t>基本支出</t>
  </si>
  <si>
    <t>项目支出</t>
  </si>
  <si>
    <t>事业单位
经营支出</t>
  </si>
  <si>
    <t>对附属单位
补助支出</t>
  </si>
  <si>
    <t>上缴上
级支出</t>
  </si>
  <si>
    <t/>
  </si>
  <si>
    <t>合计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</si>
  <si>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</si>
  <si>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</si>
  <si>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</si>
  <si>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</si>
  <si>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</si>
  <si>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</si>
  <si>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</si>
  <si>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</si>
  <si>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</si>
  <si>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</si>
  <si>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21002</t>
  </si>
  <si>
    <t>　公立医院</t>
  </si>
  <si>
    <t>　　2100201</t>
  </si>
  <si>
    <t>　　综合医院</t>
  </si>
  <si>
    <t>　21004</t>
  </si>
  <si>
    <t>　公共卫生</t>
  </si>
  <si>
    <t>　　2100409</t>
  </si>
  <si>
    <t>　　重大公共卫生服务</t>
  </si>
  <si>
    <t>　　2100499</t>
  </si>
  <si>
    <t>　　其他公共卫生支出</t>
  </si>
  <si>
    <t>　21006</t>
  </si>
  <si>
    <t>　中医药</t>
  </si>
  <si>
    <t>　　2100699</t>
  </si>
  <si>
    <t>　　其他中医药支出</t>
  </si>
  <si>
    <t>　21099</t>
  </si>
  <si>
    <t>　其他医疗卫生与计划生育支出</t>
  </si>
  <si>
    <t>　　2109999</t>
  </si>
  <si>
    <t>　　其他卫生健康支出</t>
  </si>
  <si>
    <t>232</t>
  </si>
  <si>
    <t>债务付息支出</t>
  </si>
  <si>
    <t>　23204</t>
  </si>
  <si>
    <t>　地方政府专项债务付息支出</t>
  </si>
  <si>
    <t>　　2320498</t>
  </si>
  <si>
    <t>　　其他地方自行试点项目收益专项债券付息支出</t>
  </si>
  <si>
    <t>234</t>
  </si>
  <si>
    <t>抗疫特别国债安排的支出</t>
  </si>
  <si>
    <t>　23401</t>
  </si>
  <si>
    <t>　基础设施建设</t>
  </si>
  <si>
    <t>　　2340102</t>
  </si>
  <si>
    <t>　　重大疫情防控救治体系建设</t>
  </si>
  <si>
    <t xml:space="preserve">2021年财政拨款收支预算总表 </t>
  </si>
  <si>
    <t>2021年一般公共预算支出表</t>
  </si>
  <si>
    <t>2021年一般公共预算基本支出表</t>
  </si>
  <si>
    <t>经济分类科目</t>
  </si>
  <si>
    <t>预算数</t>
  </si>
  <si>
    <t>人员经费</t>
  </si>
  <si>
    <t>日常公用经费</t>
  </si>
  <si>
    <t>301</t>
  </si>
  <si>
    <t>工资福利支出</t>
  </si>
  <si>
    <t>　30101</t>
  </si>
  <si>
    <t>　基本工资</t>
  </si>
  <si>
    <t>303</t>
  </si>
  <si>
    <t>对个人和家庭的补助</t>
  </si>
  <si>
    <t>　30301</t>
  </si>
  <si>
    <t>　离休费</t>
  </si>
  <si>
    <t>2021年政府性基金预算支出表</t>
  </si>
  <si>
    <t>2021年财政拨款“三公”经费支出表</t>
  </si>
  <si>
    <t>项目</t>
  </si>
  <si>
    <t>因公出国（境）</t>
  </si>
  <si>
    <t>公务接待费</t>
  </si>
  <si>
    <t>公务用车购置及运行费</t>
  </si>
  <si>
    <t>其中：公务用车运行维护费</t>
  </si>
  <si>
    <t xml:space="preserve">      公务用车购置费</t>
  </si>
  <si>
    <t>2021年财政专项支出预算表</t>
  </si>
  <si>
    <t>　　公共卫生服务</t>
  </si>
  <si>
    <t>　　公立医院综合改革补助</t>
  </si>
  <si>
    <t>　　基本公共卫生服务</t>
  </si>
  <si>
    <t>　　卫生健康人才培养培训</t>
  </si>
  <si>
    <t>　　中医药事业传承与发展</t>
  </si>
  <si>
    <t>2021年转移支付分市县表</t>
  </si>
  <si>
    <t>项目名称</t>
  </si>
  <si>
    <t>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</si>
</sst>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134"/>
    </font>
    <font>
      <sz val="11"/>
      <color indexed="8"/>
      <name val="Calibri"/>
      <family val="2"/>
    </font>
    <font>
      <sz val="22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b/>
      <sz val="16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rial"/>
      <family val="1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2" borderId="2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vertical="center"/>
    </xf>
    <xf numFmtId="4" fontId="3" fillId="0" borderId="2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vertical="center" wrapText="1"/>
    </xf>
    <xf numFmtId="4" fontId="6" fillId="0" borderId="0" xfId="0" applyNumberFormat="1" applyFont="1" applyBorder="1" applyAlignment="1" applyProtection="1">
      <alignment vertical="center"/>
    </xf>
    <xf numFmtId="49" fontId="7" fillId="0" borderId="3" xfId="0" applyNumberFormat="1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/>
    </xf>
    <xf numFmtId="4" fontId="3" fillId="0" borderId="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40" fontId="3" fillId="2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0" fontId="3" fillId="0" borderId="2" xfId="0" applyNumberFormat="1" applyFont="1" applyBorder="1" applyAlignment="1" applyProtection="1">
      <alignment horizontal="right" vertical="center" wrapText="1"/>
    </xf>
    <xf numFmtId="40" fontId="3" fillId="0" borderId="1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0" fontId="3" fillId="0" borderId="1" xfId="0" applyFont="1" applyBorder="1" applyAlignment="1" applyProtection="1"/>
    <xf numFmtId="40" fontId="3" fillId="2" borderId="4" xfId="0" applyNumberFormat="1" applyFont="1" applyFill="1" applyBorder="1" applyAlignment="1" applyProtection="1"/>
    <xf numFmtId="40" fontId="3" fillId="2" borderId="1" xfId="0" applyNumberFormat="1" applyFont="1" applyFill="1" applyBorder="1" applyAlignment="1" applyProtection="1"/>
    <xf numFmtId="40" fontId="6" fillId="2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40" fontId="3" fillId="2" borderId="2" xfId="0" applyNumberFormat="1" applyFont="1" applyFill="1" applyBorder="1" applyAlignment="1" applyProtection="1">
      <alignment horizontal="right" vertical="center" wrapText="1"/>
    </xf>
    <xf numFmtId="0" fontId="6" fillId="0" borderId="3" xfId="0" applyFont="1" applyBorder="1" applyAlignment="1" applyProtection="1">
      <alignment vertical="center"/>
    </xf>
    <xf numFmtId="40" fontId="3" fillId="0" borderId="1" xfId="0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0" fontId="3" fillId="2" borderId="4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vertical="center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40" fontId="6" fillId="0" borderId="1" xfId="0" applyNumberFormat="1" applyFont="1" applyBorder="1" applyAlignment="1" applyProtection="1">
      <alignment horizontal="right" vertical="center" wrapText="1"/>
    </xf>
    <xf numFmtId="40" fontId="3" fillId="2" borderId="1" xfId="0" applyNumberFormat="1" applyFont="1" applyFill="1" applyBorder="1" applyAlignment="1" applyProtection="1">
      <alignment vertical="center"/>
    </xf>
    <xf numFmtId="2" fontId="3" fillId="0" borderId="1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workbookViewId="0">
      <selection activeCell="C18" sqref="C18"/>
    </sheetView>
  </sheetViews>
  <sheetFormatPr defaultColWidth="9" defaultRowHeight="12.75" customHeight="1"/>
  <cols>
    <col min="1" max="1" width="47.28515625" style="1" customWidth="1"/>
    <col min="2" max="2" width="32.85546875" style="1" customWidth="1"/>
    <col min="3" max="3" width="38" style="1" customWidth="1"/>
    <col min="4" max="4" width="41.85546875" style="1" customWidth="1"/>
    <col min="5" max="5" width="14.85546875" style="1" customWidth="1"/>
    <col min="6" max="8" width="9" style="1" customWidth="1"/>
    <col min="9" max="9" width="9.140625" style="1" customWidth="1"/>
  </cols>
  <sheetData>
    <row r="1" spans="1:8" s="1" customFormat="1" ht="20.25" customHeight="1">
      <c r="A1" s="18"/>
      <c r="B1" s="38"/>
      <c r="C1" s="38"/>
      <c r="D1" s="19"/>
      <c r="E1" s="38"/>
      <c r="F1" s="38"/>
      <c r="G1" s="38"/>
      <c r="H1" s="38"/>
    </row>
    <row r="2" spans="1:8" s="1" customFormat="1" ht="27" customHeight="1">
      <c r="A2" s="69" t="s">
        <v>0</v>
      </c>
      <c r="B2" s="69"/>
      <c r="C2" s="69"/>
      <c r="D2" s="69"/>
      <c r="E2" s="38"/>
      <c r="F2" s="38"/>
      <c r="G2" s="38"/>
      <c r="H2" s="38"/>
    </row>
    <row r="3" spans="1:8" s="1" customFormat="1" ht="18.75" customHeight="1">
      <c r="B3" s="18"/>
      <c r="C3" s="18"/>
      <c r="D3" s="19" t="s">
        <v>1</v>
      </c>
      <c r="E3" s="18"/>
      <c r="F3" s="18"/>
      <c r="G3" s="18"/>
      <c r="H3" s="18"/>
    </row>
    <row r="4" spans="1:8" s="1" customFormat="1" ht="24" customHeight="1">
      <c r="A4" s="70" t="s">
        <v>2</v>
      </c>
      <c r="B4" s="70"/>
      <c r="C4" s="21" t="s">
        <v>3</v>
      </c>
      <c r="D4" s="21"/>
      <c r="E4" s="18"/>
      <c r="F4" s="18"/>
      <c r="G4" s="18"/>
      <c r="H4" s="18"/>
    </row>
    <row r="5" spans="1:8" s="1" customFormat="1" ht="21.75" customHeight="1">
      <c r="A5" s="21" t="s">
        <v>4</v>
      </c>
      <c r="B5" s="21" t="s">
        <v>5</v>
      </c>
      <c r="C5" s="21" t="s">
        <v>6</v>
      </c>
      <c r="D5" s="21" t="s">
        <v>5</v>
      </c>
      <c r="E5" s="18"/>
      <c r="F5" s="18"/>
      <c r="G5" s="18"/>
      <c r="H5" s="18"/>
    </row>
    <row r="6" spans="1:8" s="1" customFormat="1" ht="21" customHeight="1">
      <c r="A6" s="39" t="s">
        <v>7</v>
      </c>
      <c r="B6" s="40">
        <f>SUM(B7:B8)</f>
        <v>3995.09</v>
      </c>
      <c r="C6" s="39" t="s">
        <v>8</v>
      </c>
      <c r="D6" s="53"/>
      <c r="E6" s="18"/>
      <c r="F6" s="18"/>
      <c r="G6" s="18"/>
      <c r="H6" s="18"/>
    </row>
    <row r="7" spans="1:8" s="1" customFormat="1" ht="21" customHeight="1">
      <c r="A7" s="39" t="s">
        <v>9</v>
      </c>
      <c r="B7" s="53">
        <v>3267.05</v>
      </c>
      <c r="C7" s="39" t="s">
        <v>10</v>
      </c>
      <c r="D7" s="53"/>
      <c r="E7" s="18"/>
      <c r="F7" s="18"/>
      <c r="G7" s="18"/>
      <c r="H7" s="18"/>
    </row>
    <row r="8" spans="1:8" s="1" customFormat="1" ht="21" customHeight="1">
      <c r="A8" s="10" t="s">
        <v>11</v>
      </c>
      <c r="B8" s="53">
        <v>728.04</v>
      </c>
      <c r="C8" s="39" t="s">
        <v>12</v>
      </c>
      <c r="D8" s="53"/>
      <c r="E8" s="18"/>
      <c r="F8" s="18"/>
      <c r="G8" s="18"/>
      <c r="H8" s="18"/>
    </row>
    <row r="9" spans="1:8" s="1" customFormat="1" ht="21" customHeight="1">
      <c r="A9" s="39" t="s">
        <v>13</v>
      </c>
      <c r="B9" s="53">
        <v>80000</v>
      </c>
      <c r="C9" s="39" t="s">
        <v>14</v>
      </c>
      <c r="D9" s="53"/>
      <c r="E9" s="18"/>
      <c r="F9" s="18"/>
      <c r="G9" s="18"/>
      <c r="H9" s="18"/>
    </row>
    <row r="10" spans="1:8" s="1" customFormat="1" ht="21" customHeight="1">
      <c r="A10" s="39"/>
      <c r="B10" s="53"/>
      <c r="C10" s="39" t="s">
        <v>15</v>
      </c>
      <c r="D10" s="53"/>
      <c r="E10" s="18"/>
      <c r="F10" s="18"/>
      <c r="G10" s="18"/>
      <c r="H10" s="18"/>
    </row>
    <row r="11" spans="1:8" s="1" customFormat="1" ht="21" customHeight="1">
      <c r="A11" s="39"/>
      <c r="B11" s="53">
        <v>80000</v>
      </c>
      <c r="C11" s="39" t="s">
        <v>16</v>
      </c>
      <c r="D11" s="53">
        <v>2150</v>
      </c>
      <c r="E11" s="18"/>
      <c r="F11" s="18"/>
      <c r="G11" s="18"/>
      <c r="H11" s="18"/>
    </row>
    <row r="12" spans="1:8" s="1" customFormat="1" ht="21" customHeight="1">
      <c r="A12" s="39" t="s">
        <v>17</v>
      </c>
      <c r="B12" s="53"/>
      <c r="C12" s="39" t="s">
        <v>18</v>
      </c>
      <c r="D12" s="53">
        <v>81498.05</v>
      </c>
      <c r="E12" s="18"/>
      <c r="F12" s="18"/>
      <c r="G12" s="18"/>
      <c r="H12" s="18"/>
    </row>
    <row r="13" spans="1:8" s="1" customFormat="1" ht="21" customHeight="1">
      <c r="A13" s="39" t="s">
        <v>19</v>
      </c>
      <c r="B13" s="53"/>
      <c r="C13" s="39" t="s">
        <v>20</v>
      </c>
      <c r="D13" s="53"/>
      <c r="E13" s="18"/>
      <c r="F13" s="18"/>
      <c r="G13" s="18"/>
      <c r="H13" s="18"/>
    </row>
    <row r="14" spans="1:8" s="1" customFormat="1" ht="21" customHeight="1">
      <c r="A14" s="39" t="s">
        <v>21</v>
      </c>
      <c r="B14" s="53"/>
      <c r="C14" s="39" t="s">
        <v>22</v>
      </c>
      <c r="D14" s="53"/>
      <c r="E14" s="18"/>
      <c r="F14" s="18"/>
      <c r="G14" s="18"/>
      <c r="H14" s="18"/>
    </row>
    <row r="15" spans="1:8" s="1" customFormat="1" ht="21" customHeight="1">
      <c r="A15" s="39" t="s">
        <v>23</v>
      </c>
      <c r="B15" s="66">
        <v>250</v>
      </c>
      <c r="C15" s="39" t="s">
        <v>24</v>
      </c>
      <c r="D15" s="53"/>
      <c r="E15" s="18"/>
      <c r="F15" s="18"/>
      <c r="G15" s="18"/>
      <c r="H15" s="18"/>
    </row>
    <row r="16" spans="1:8" s="1" customFormat="1" ht="21" customHeight="1">
      <c r="A16" s="10"/>
      <c r="B16" s="40"/>
      <c r="C16" s="39" t="s">
        <v>25</v>
      </c>
      <c r="D16" s="53"/>
      <c r="E16" s="18"/>
      <c r="F16" s="18"/>
      <c r="G16" s="18"/>
      <c r="H16" s="18"/>
    </row>
    <row r="17" spans="1:8" s="1" customFormat="1" ht="21" customHeight="1">
      <c r="A17" s="10"/>
      <c r="B17" s="40"/>
      <c r="C17" s="39" t="s">
        <v>26</v>
      </c>
      <c r="D17" s="53"/>
      <c r="E17" s="18"/>
      <c r="F17" s="18"/>
      <c r="G17" s="18"/>
      <c r="H17" s="18"/>
    </row>
    <row r="18" spans="1:8" s="1" customFormat="1" ht="21" customHeight="1">
      <c r="A18" s="10"/>
      <c r="B18" s="67"/>
      <c r="C18" s="39" t="s">
        <v>27</v>
      </c>
      <c r="D18" s="53"/>
      <c r="E18" s="18"/>
      <c r="F18" s="18"/>
      <c r="G18" s="18"/>
      <c r="H18" s="18"/>
    </row>
    <row r="19" spans="1:8" s="1" customFormat="1" ht="21" customHeight="1">
      <c r="A19" s="10"/>
      <c r="B19" s="67"/>
      <c r="C19" s="39" t="s">
        <v>28</v>
      </c>
      <c r="D19" s="53"/>
      <c r="E19" s="18"/>
      <c r="F19" s="18"/>
      <c r="G19" s="18"/>
      <c r="H19" s="18"/>
    </row>
    <row r="20" spans="1:8" s="1" customFormat="1" ht="21" customHeight="1">
      <c r="A20" s="10"/>
      <c r="B20" s="67"/>
      <c r="C20" s="39" t="s">
        <v>29</v>
      </c>
      <c r="D20" s="53"/>
      <c r="E20" s="18"/>
      <c r="F20" s="18"/>
      <c r="G20" s="18"/>
      <c r="H20" s="18"/>
    </row>
    <row r="21" spans="1:8" s="1" customFormat="1" ht="21" customHeight="1">
      <c r="A21" s="10"/>
      <c r="B21" s="67"/>
      <c r="C21" s="39" t="s">
        <v>30</v>
      </c>
      <c r="D21" s="68">
        <f>SUM(D25)-SUM(D6:D20)</f>
        <v>6053.179999999993</v>
      </c>
      <c r="E21" s="18"/>
      <c r="F21" s="18"/>
      <c r="G21" s="18"/>
      <c r="H21" s="18"/>
    </row>
    <row r="22" spans="1:8" s="1" customFormat="1" ht="21" customHeight="1">
      <c r="A22" s="10"/>
      <c r="B22" s="67"/>
      <c r="C22" s="39"/>
      <c r="D22" s="68"/>
      <c r="E22" s="18"/>
      <c r="F22" s="18"/>
      <c r="G22" s="18"/>
      <c r="H22" s="18"/>
    </row>
    <row r="23" spans="1:8" s="1" customFormat="1" ht="21" customHeight="1">
      <c r="A23" s="10"/>
      <c r="B23" s="48"/>
      <c r="C23" s="39"/>
      <c r="D23" s="68"/>
      <c r="E23" s="18"/>
      <c r="F23" s="18"/>
      <c r="G23" s="18"/>
      <c r="H23" s="18"/>
    </row>
    <row r="24" spans="1:8" s="1" customFormat="1" ht="21" customHeight="1">
      <c r="A24" s="39"/>
      <c r="B24" s="48"/>
      <c r="C24" s="39"/>
      <c r="D24" s="40"/>
      <c r="E24" s="18"/>
      <c r="F24" s="18"/>
      <c r="G24" s="18"/>
      <c r="H24" s="18"/>
    </row>
    <row r="25" spans="1:8" s="1" customFormat="1" ht="21" customHeight="1">
      <c r="A25" s="21" t="s">
        <v>31</v>
      </c>
      <c r="B25" s="40">
        <f>SUM(B6)+SUM(B9)+SUM(B12:B15)</f>
        <v>84245.09</v>
      </c>
      <c r="C25" s="21" t="s">
        <v>32</v>
      </c>
      <c r="D25" s="53">
        <v>89701.23</v>
      </c>
      <c r="E25" s="38"/>
      <c r="F25" s="38"/>
      <c r="G25" s="38"/>
      <c r="H25" s="38"/>
    </row>
    <row r="26" spans="1:8" s="1" customFormat="1" ht="21" customHeight="1">
      <c r="A26" s="39" t="s">
        <v>33</v>
      </c>
      <c r="B26" s="53">
        <v>5456.14</v>
      </c>
      <c r="C26" s="21" t="s">
        <v>34</v>
      </c>
      <c r="D26" s="40"/>
      <c r="E26" s="38"/>
      <c r="F26" s="38"/>
      <c r="G26" s="38"/>
      <c r="H26" s="38"/>
    </row>
    <row r="27" spans="1:8" s="1" customFormat="1" ht="19.5" customHeight="1">
      <c r="A27" s="39" t="s">
        <v>35</v>
      </c>
      <c r="B27" s="53"/>
      <c r="C27" s="39"/>
      <c r="D27" s="40"/>
      <c r="E27" s="38"/>
      <c r="F27" s="38"/>
      <c r="G27" s="38"/>
      <c r="H27" s="38"/>
    </row>
    <row r="28" spans="1:8" s="1" customFormat="1" ht="19.5" customHeight="1">
      <c r="A28" s="21" t="s">
        <v>36</v>
      </c>
      <c r="B28" s="40">
        <f>SUM(B25:B27)</f>
        <v>89701.23</v>
      </c>
      <c r="C28" s="21" t="s">
        <v>37</v>
      </c>
      <c r="D28" s="40">
        <f>SUM(D25)+SUM(D26)</f>
        <v>89701.23</v>
      </c>
      <c r="E28" s="38"/>
      <c r="F28" s="38"/>
      <c r="G28" s="38"/>
      <c r="H28" s="38"/>
    </row>
    <row r="29" spans="1:8" s="1" customFormat="1" ht="15">
      <c r="A29" s="57"/>
      <c r="B29" s="58"/>
      <c r="C29" s="38"/>
      <c r="D29" s="38"/>
      <c r="E29" s="38"/>
      <c r="F29" s="38"/>
      <c r="G29" s="38"/>
      <c r="H29" s="38"/>
    </row>
    <row r="30" spans="1:8" s="1" customFormat="1" ht="15">
      <c r="A30" s="38"/>
      <c r="B30" s="38"/>
      <c r="C30" s="38"/>
      <c r="D30" s="38"/>
      <c r="E30" s="38"/>
      <c r="F30" s="38"/>
      <c r="G30" s="38"/>
      <c r="H30" s="38"/>
    </row>
    <row r="31" spans="1:8" s="1" customFormat="1" ht="15">
      <c r="A31" s="38"/>
      <c r="B31" s="38"/>
      <c r="C31" s="38"/>
      <c r="D31" s="38"/>
    </row>
    <row r="32" spans="1:8" s="1" customFormat="1" ht="15">
      <c r="A32" s="38"/>
      <c r="B32" s="38"/>
      <c r="C32" s="38"/>
      <c r="D32" s="38"/>
    </row>
    <row r="33" spans="1:8" s="1" customFormat="1" ht="15">
      <c r="A33" s="57"/>
      <c r="B33" s="38"/>
      <c r="C33" s="38"/>
      <c r="D33" s="38"/>
    </row>
    <row r="34" spans="1:8" s="1" customFormat="1" ht="15">
      <c r="E34" s="38"/>
      <c r="F34" s="38"/>
      <c r="G34" s="38"/>
      <c r="H34" s="38"/>
    </row>
    <row r="35" spans="1:8" s="1" customFormat="1" ht="15"/>
    <row r="36" spans="1:8" s="1" customFormat="1" ht="15"/>
    <row r="37" spans="1:8" s="1" customFormat="1" ht="15">
      <c r="A37" s="57"/>
      <c r="B37" s="38"/>
      <c r="C37" s="38"/>
      <c r="D37" s="38"/>
    </row>
    <row r="38" spans="1:8" s="1" customFormat="1" ht="15">
      <c r="E38" s="38"/>
      <c r="F38" s="38"/>
      <c r="G38" s="38"/>
      <c r="H38" s="38"/>
    </row>
    <row r="39" spans="1:8" s="1" customFormat="1" ht="15"/>
    <row r="40" spans="1:8" s="1" customFormat="1" ht="15"/>
    <row r="41" spans="1:8" s="1" customFormat="1" ht="15">
      <c r="A41" s="57"/>
      <c r="B41" s="38"/>
      <c r="C41" s="38"/>
      <c r="D41" s="38"/>
    </row>
    <row r="42" spans="1:8" s="1" customFormat="1" ht="15"/>
    <row r="43" spans="1:8" s="1" customFormat="1" ht="15"/>
    <row r="44" spans="1:8" s="1" customFormat="1" ht="15"/>
    <row r="45" spans="1:8" s="1" customFormat="1" ht="15"/>
    <row r="46" spans="1:8" s="1" customFormat="1" ht="15"/>
    <row r="47" spans="1:8" s="1" customFormat="1" ht="15"/>
    <row r="48" spans="1:8" s="1" customFormat="1" ht="15"/>
    <row r="49" spans="1:8" s="1" customFormat="1" ht="15"/>
    <row r="50" spans="1:8" s="1" customFormat="1" ht="15"/>
    <row r="51" spans="1:8" s="1" customFormat="1" ht="15"/>
    <row r="52" spans="1:8" s="1" customFormat="1" ht="15"/>
    <row r="53" spans="1:8" s="1" customFormat="1" ht="15"/>
    <row r="54" spans="1:8" s="1" customFormat="1" ht="15"/>
    <row r="55" spans="1:8" s="1" customFormat="1" ht="15"/>
    <row r="56" spans="1:8" s="1" customFormat="1" ht="15">
      <c r="E56" s="38"/>
      <c r="F56" s="38"/>
      <c r="G56" s="38"/>
      <c r="H56" s="38"/>
    </row>
    <row r="57" spans="1:8" s="1" customFormat="1" ht="15"/>
    <row r="58" spans="1:8" s="1" customFormat="1" ht="15">
      <c r="E58" s="38"/>
      <c r="F58" s="38"/>
      <c r="G58" s="38"/>
      <c r="H58" s="38"/>
    </row>
    <row r="59" spans="1:8" s="1" customFormat="1" ht="15">
      <c r="A59" s="57"/>
      <c r="B59" s="38"/>
      <c r="C59" s="38"/>
      <c r="D59" s="38"/>
    </row>
    <row r="60" spans="1:8" s="1" customFormat="1" ht="15"/>
    <row r="61" spans="1:8" s="1" customFormat="1" ht="15">
      <c r="A61" s="57"/>
      <c r="B61" s="38"/>
      <c r="C61" s="38"/>
      <c r="D61" s="38"/>
    </row>
    <row r="62" spans="1:8" s="1" customFormat="1" ht="15"/>
    <row r="63" spans="1:8" s="1" customFormat="1" ht="15"/>
    <row r="64" spans="1:8" s="1" customFormat="1" ht="15"/>
    <row r="65" spans="1:8" s="1" customFormat="1" ht="15"/>
    <row r="66" spans="1:8" s="1" customFormat="1" ht="15"/>
    <row r="67" spans="1:8" s="1" customFormat="1" ht="15"/>
    <row r="68" spans="1:8" s="1" customFormat="1" ht="15"/>
    <row r="69" spans="1:8" s="1" customFormat="1" ht="15"/>
    <row r="70" spans="1:8" s="1" customFormat="1" ht="15"/>
    <row r="71" spans="1:8" s="1" customFormat="1" ht="14.25" customHeight="1">
      <c r="E71" s="38"/>
      <c r="F71" s="38"/>
      <c r="G71" s="38"/>
      <c r="H71" s="38"/>
    </row>
    <row r="72" spans="1:8" s="1" customFormat="1" ht="15">
      <c r="E72" s="38"/>
      <c r="F72" s="38"/>
      <c r="G72" s="38"/>
      <c r="H72" s="38"/>
    </row>
    <row r="73" spans="1:8" s="1" customFormat="1" ht="14.25" customHeight="1">
      <c r="E73" s="38"/>
      <c r="F73" s="38"/>
      <c r="G73" s="38"/>
      <c r="H73" s="38"/>
    </row>
    <row r="74" spans="1:8" s="1" customFormat="1" ht="15.75">
      <c r="A74" s="59"/>
      <c r="B74" s="38"/>
      <c r="C74" s="38"/>
      <c r="D74" s="38"/>
      <c r="E74" s="38"/>
      <c r="F74" s="38"/>
      <c r="G74" s="38"/>
      <c r="H74" s="38"/>
    </row>
    <row r="75" spans="1:8" s="1" customFormat="1" ht="15">
      <c r="A75" s="57"/>
      <c r="B75" s="38"/>
      <c r="C75" s="38"/>
      <c r="D75" s="38"/>
    </row>
    <row r="76" spans="1:8" s="1" customFormat="1" ht="11.25" customHeight="1">
      <c r="A76" s="59"/>
      <c r="B76" s="38"/>
      <c r="C76" s="38"/>
      <c r="D76" s="38"/>
    </row>
    <row r="77" spans="1:8" s="1" customFormat="1" ht="11.25" customHeight="1">
      <c r="A77" s="57"/>
      <c r="B77" s="38"/>
      <c r="C77" s="38"/>
      <c r="D77" s="38"/>
    </row>
    <row r="78" spans="1:8" s="1" customFormat="1" ht="11.25" customHeight="1"/>
    <row r="79" spans="1:8" s="1" customFormat="1" ht="11.25" customHeight="1"/>
  </sheetData>
  <sheetProtection formatCells="0" formatColumns="0" formatRows="0" insertColumns="0" insertRows="0" insertHyperlinks="0" deleteColumns="0" deleteRows="0" sort="0" autoFilter="0" pivotTables="0"/>
  <mergeCells count="2">
    <mergeCell ref="A2:D2"/>
    <mergeCell ref="A4:B4"/>
  </mergeCells>
  <phoneticPr fontId="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workbookViewId="0"/>
  </sheetViews>
  <sheetFormatPr defaultColWidth="9" defaultRowHeight="12.75" customHeight="1"/>
  <cols>
    <col min="1" max="1" width="47.28515625" style="1" customWidth="1"/>
    <col min="2" max="2" width="32.85546875" style="1" customWidth="1"/>
    <col min="3" max="3" width="14.85546875" style="1" customWidth="1"/>
    <col min="4" max="6" width="9" style="1" customWidth="1"/>
    <col min="7" max="7" width="9.140625" style="1" customWidth="1"/>
  </cols>
  <sheetData>
    <row r="1" spans="1:6" s="1" customFormat="1" ht="20.25" customHeight="1">
      <c r="A1" s="18"/>
      <c r="B1" s="38"/>
      <c r="C1" s="38"/>
      <c r="D1" s="38"/>
      <c r="E1" s="38"/>
      <c r="F1" s="38"/>
    </row>
    <row r="2" spans="1:6" s="1" customFormat="1" ht="27" customHeight="1">
      <c r="A2" s="69" t="s">
        <v>38</v>
      </c>
      <c r="B2" s="69"/>
      <c r="C2" s="38"/>
      <c r="D2" s="38"/>
      <c r="E2" s="38"/>
      <c r="F2" s="38"/>
    </row>
    <row r="3" spans="1:6" s="1" customFormat="1" ht="18.75" customHeight="1">
      <c r="B3" s="19" t="s">
        <v>1</v>
      </c>
      <c r="C3" s="18"/>
      <c r="D3" s="18"/>
      <c r="E3" s="18"/>
      <c r="F3" s="18"/>
    </row>
    <row r="4" spans="1:6" s="1" customFormat="1" ht="24" customHeight="1">
      <c r="A4" s="70" t="s">
        <v>2</v>
      </c>
      <c r="B4" s="70"/>
      <c r="C4" s="18"/>
      <c r="D4" s="18"/>
      <c r="E4" s="18"/>
      <c r="F4" s="18"/>
    </row>
    <row r="5" spans="1:6" s="1" customFormat="1" ht="21.75" customHeight="1">
      <c r="A5" s="21" t="s">
        <v>4</v>
      </c>
      <c r="B5" s="21" t="s">
        <v>5</v>
      </c>
      <c r="C5" s="18"/>
      <c r="D5" s="18"/>
      <c r="E5" s="18"/>
      <c r="F5" s="18"/>
    </row>
    <row r="6" spans="1:6" s="1" customFormat="1" ht="21" customHeight="1">
      <c r="A6" s="39" t="s">
        <v>7</v>
      </c>
      <c r="B6" s="9">
        <f>SUM(B7:B8)</f>
        <v>3995.09</v>
      </c>
      <c r="C6" s="18"/>
      <c r="D6" s="18"/>
      <c r="E6" s="18"/>
      <c r="F6" s="18"/>
    </row>
    <row r="7" spans="1:6" s="1" customFormat="1" ht="21" customHeight="1">
      <c r="A7" s="39" t="s">
        <v>9</v>
      </c>
      <c r="B7" s="41">
        <v>3267.05</v>
      </c>
      <c r="C7" s="18"/>
      <c r="D7" s="18"/>
      <c r="E7" s="18"/>
      <c r="F7" s="18"/>
    </row>
    <row r="8" spans="1:6" s="1" customFormat="1" ht="21" customHeight="1">
      <c r="A8" s="10" t="s">
        <v>11</v>
      </c>
      <c r="B8" s="41">
        <v>728.04</v>
      </c>
      <c r="C8" s="18"/>
      <c r="D8" s="18"/>
      <c r="E8" s="18"/>
      <c r="F8" s="18"/>
    </row>
    <row r="9" spans="1:6" s="1" customFormat="1" ht="21" customHeight="1">
      <c r="A9" s="39" t="s">
        <v>13</v>
      </c>
      <c r="B9" s="41">
        <v>80000</v>
      </c>
      <c r="C9" s="18"/>
      <c r="D9" s="18"/>
      <c r="E9" s="18"/>
      <c r="F9" s="18"/>
    </row>
    <row r="10" spans="1:6" s="1" customFormat="1" ht="21" customHeight="1">
      <c r="A10" s="39"/>
      <c r="B10" s="41"/>
      <c r="C10" s="18"/>
      <c r="D10" s="18"/>
      <c r="E10" s="18"/>
      <c r="F10" s="18"/>
    </row>
    <row r="11" spans="1:6" s="1" customFormat="1" ht="21" customHeight="1">
      <c r="A11" s="39"/>
      <c r="B11" s="41">
        <v>80000</v>
      </c>
      <c r="C11" s="18"/>
      <c r="D11" s="18"/>
      <c r="E11" s="18"/>
      <c r="F11" s="18"/>
    </row>
    <row r="12" spans="1:6" s="1" customFormat="1" ht="21" customHeight="1">
      <c r="A12" s="39" t="s">
        <v>17</v>
      </c>
      <c r="B12" s="41"/>
      <c r="C12" s="18"/>
      <c r="D12" s="18"/>
      <c r="E12" s="18"/>
      <c r="F12" s="18"/>
    </row>
    <row r="13" spans="1:6" s="1" customFormat="1" ht="21" customHeight="1">
      <c r="A13" s="39" t="s">
        <v>19</v>
      </c>
      <c r="B13" s="41"/>
      <c r="C13" s="18"/>
      <c r="D13" s="18"/>
      <c r="E13" s="18"/>
      <c r="F13" s="18"/>
    </row>
    <row r="14" spans="1:6" s="1" customFormat="1" ht="21" customHeight="1">
      <c r="A14" s="39" t="s">
        <v>21</v>
      </c>
      <c r="B14" s="41"/>
      <c r="C14" s="18"/>
      <c r="D14" s="18"/>
      <c r="E14" s="18"/>
      <c r="F14" s="18"/>
    </row>
    <row r="15" spans="1:6" s="1" customFormat="1" ht="21" customHeight="1">
      <c r="A15" s="39" t="s">
        <v>23</v>
      </c>
      <c r="B15" s="63">
        <v>250</v>
      </c>
      <c r="C15" s="18"/>
      <c r="D15" s="18"/>
      <c r="E15" s="18"/>
      <c r="F15" s="18"/>
    </row>
    <row r="16" spans="1:6" s="1" customFormat="1" ht="21" customHeight="1">
      <c r="A16" s="10"/>
      <c r="B16" s="55"/>
      <c r="C16" s="18"/>
      <c r="D16" s="18"/>
      <c r="E16" s="18"/>
      <c r="F16" s="18"/>
    </row>
    <row r="17" spans="1:6" s="1" customFormat="1" ht="21" customHeight="1">
      <c r="A17" s="10"/>
      <c r="B17" s="55"/>
      <c r="C17" s="18"/>
      <c r="D17" s="18"/>
      <c r="E17" s="18"/>
      <c r="F17" s="18"/>
    </row>
    <row r="18" spans="1:6" s="1" customFormat="1" ht="21" customHeight="1">
      <c r="A18" s="10"/>
      <c r="B18" s="64"/>
      <c r="C18" s="18"/>
      <c r="D18" s="18"/>
      <c r="E18" s="18"/>
      <c r="F18" s="18"/>
    </row>
    <row r="19" spans="1:6" s="1" customFormat="1" ht="21" customHeight="1">
      <c r="A19" s="10"/>
      <c r="B19" s="64"/>
      <c r="C19" s="18"/>
      <c r="D19" s="18"/>
      <c r="E19" s="18"/>
      <c r="F19" s="18"/>
    </row>
    <row r="20" spans="1:6" s="1" customFormat="1" ht="21" customHeight="1">
      <c r="A20" s="10"/>
      <c r="B20" s="64"/>
      <c r="C20" s="18"/>
      <c r="D20" s="18"/>
      <c r="E20" s="18"/>
      <c r="F20" s="18"/>
    </row>
    <row r="21" spans="1:6" s="1" customFormat="1" ht="21" customHeight="1">
      <c r="A21" s="10"/>
      <c r="B21" s="64"/>
      <c r="C21" s="18"/>
      <c r="D21" s="18"/>
      <c r="E21" s="18"/>
      <c r="F21" s="18"/>
    </row>
    <row r="22" spans="1:6" s="1" customFormat="1" ht="21" customHeight="1">
      <c r="A22" s="10"/>
      <c r="B22" s="64"/>
      <c r="C22" s="18"/>
      <c r="D22" s="18"/>
      <c r="E22" s="18"/>
      <c r="F22" s="18"/>
    </row>
    <row r="23" spans="1:6" s="1" customFormat="1" ht="21" customHeight="1">
      <c r="A23" s="10"/>
      <c r="B23" s="65"/>
      <c r="C23" s="38"/>
      <c r="D23" s="38"/>
      <c r="E23" s="38"/>
      <c r="F23" s="38"/>
    </row>
    <row r="24" spans="1:6" s="1" customFormat="1" ht="21" customHeight="1">
      <c r="A24" s="39"/>
      <c r="B24" s="65"/>
      <c r="C24" s="38"/>
      <c r="D24" s="38"/>
      <c r="E24" s="38"/>
      <c r="F24" s="38"/>
    </row>
    <row r="25" spans="1:6" s="1" customFormat="1" ht="21" customHeight="1">
      <c r="A25" s="21" t="s">
        <v>31</v>
      </c>
      <c r="B25" s="55">
        <f>SUM(B6)+SUM(B10:B15)</f>
        <v>84245.09</v>
      </c>
      <c r="C25" s="38"/>
      <c r="D25" s="38"/>
      <c r="E25" s="38"/>
      <c r="F25" s="38"/>
    </row>
    <row r="26" spans="1:6" s="1" customFormat="1" ht="21" customHeight="1">
      <c r="A26" s="39" t="s">
        <v>33</v>
      </c>
      <c r="B26" s="41">
        <v>5456.14</v>
      </c>
      <c r="C26" s="38"/>
      <c r="D26" s="38"/>
      <c r="E26" s="38"/>
      <c r="F26" s="38"/>
    </row>
    <row r="27" spans="1:6" s="1" customFormat="1" ht="21" customHeight="1">
      <c r="A27" s="39" t="s">
        <v>35</v>
      </c>
      <c r="B27" s="41"/>
      <c r="C27" s="38"/>
      <c r="D27" s="38"/>
      <c r="E27" s="38"/>
      <c r="F27" s="38"/>
    </row>
    <row r="28" spans="1:6" s="1" customFormat="1" ht="21" customHeight="1">
      <c r="A28" s="21" t="s">
        <v>36</v>
      </c>
      <c r="B28" s="55">
        <f>SUM(B25:B27)</f>
        <v>89701.23</v>
      </c>
      <c r="C28" s="38"/>
      <c r="D28" s="38"/>
      <c r="E28" s="38"/>
      <c r="F28" s="38"/>
    </row>
    <row r="29" spans="1:6" s="1" customFormat="1" ht="15">
      <c r="A29" s="57"/>
      <c r="B29" s="58"/>
    </row>
    <row r="30" spans="1:6" s="1" customFormat="1" ht="15">
      <c r="A30" s="38"/>
      <c r="B30" s="38"/>
    </row>
    <row r="31" spans="1:6" s="1" customFormat="1" ht="15">
      <c r="A31" s="38"/>
      <c r="B31" s="38"/>
    </row>
    <row r="32" spans="1:6" s="1" customFormat="1" ht="15">
      <c r="A32" s="38"/>
      <c r="B32" s="38"/>
      <c r="C32" s="38"/>
      <c r="D32" s="38"/>
      <c r="E32" s="38"/>
      <c r="F32" s="38"/>
    </row>
    <row r="33" spans="1:6" s="1" customFormat="1" ht="15">
      <c r="A33" s="57"/>
      <c r="B33" s="38"/>
    </row>
    <row r="34" spans="1:6" s="1" customFormat="1" ht="15"/>
    <row r="35" spans="1:6" s="1" customFormat="1" ht="15"/>
    <row r="36" spans="1:6" s="1" customFormat="1" ht="15">
      <c r="C36" s="38"/>
      <c r="D36" s="38"/>
      <c r="E36" s="38"/>
      <c r="F36" s="38"/>
    </row>
    <row r="37" spans="1:6" s="1" customFormat="1" ht="15">
      <c r="A37" s="57"/>
      <c r="B37" s="38"/>
    </row>
    <row r="38" spans="1:6" s="1" customFormat="1" ht="15"/>
    <row r="39" spans="1:6" s="1" customFormat="1" ht="15"/>
    <row r="40" spans="1:6" s="1" customFormat="1" ht="15"/>
    <row r="41" spans="1:6" s="1" customFormat="1" ht="15">
      <c r="A41" s="57"/>
      <c r="B41" s="38"/>
    </row>
    <row r="42" spans="1:6" s="1" customFormat="1" ht="15"/>
    <row r="43" spans="1:6" s="1" customFormat="1" ht="15"/>
    <row r="44" spans="1:6" s="1" customFormat="1" ht="15"/>
    <row r="45" spans="1:6" s="1" customFormat="1" ht="15"/>
    <row r="46" spans="1:6" s="1" customFormat="1" ht="15"/>
    <row r="47" spans="1:6" s="1" customFormat="1" ht="15"/>
    <row r="48" spans="1:6" s="1" customFormat="1" ht="15"/>
    <row r="49" spans="1:6" s="1" customFormat="1" ht="15"/>
    <row r="50" spans="1:6" s="1" customFormat="1" ht="15"/>
    <row r="51" spans="1:6" s="1" customFormat="1" ht="15"/>
    <row r="52" spans="1:6" s="1" customFormat="1" ht="15"/>
    <row r="53" spans="1:6" s="1" customFormat="1" ht="15"/>
    <row r="54" spans="1:6" s="1" customFormat="1" ht="15">
      <c r="C54" s="38"/>
      <c r="D54" s="38"/>
      <c r="E54" s="38"/>
      <c r="F54" s="38"/>
    </row>
    <row r="55" spans="1:6" s="1" customFormat="1" ht="15"/>
    <row r="56" spans="1:6" s="1" customFormat="1" ht="15">
      <c r="C56" s="38"/>
      <c r="D56" s="38"/>
      <c r="E56" s="38"/>
      <c r="F56" s="38"/>
    </row>
    <row r="57" spans="1:6" s="1" customFormat="1" ht="15"/>
    <row r="58" spans="1:6" s="1" customFormat="1" ht="15"/>
    <row r="59" spans="1:6" s="1" customFormat="1" ht="15">
      <c r="A59" s="57"/>
      <c r="B59" s="38"/>
    </row>
    <row r="60" spans="1:6" s="1" customFormat="1" ht="15"/>
    <row r="61" spans="1:6" s="1" customFormat="1" ht="15">
      <c r="A61" s="57"/>
      <c r="B61" s="38"/>
    </row>
    <row r="62" spans="1:6" s="1" customFormat="1" ht="15"/>
    <row r="63" spans="1:6" s="1" customFormat="1" ht="15"/>
    <row r="64" spans="1:6" s="1" customFormat="1" ht="15"/>
    <row r="65" spans="1:6" s="1" customFormat="1" ht="15"/>
    <row r="66" spans="1:6" s="1" customFormat="1" ht="15"/>
    <row r="67" spans="1:6" s="1" customFormat="1" ht="15"/>
    <row r="68" spans="1:6" s="1" customFormat="1" ht="15"/>
    <row r="69" spans="1:6" s="1" customFormat="1" ht="14.25" customHeight="1">
      <c r="C69" s="38"/>
      <c r="D69" s="38"/>
      <c r="E69" s="38"/>
      <c r="F69" s="38"/>
    </row>
    <row r="70" spans="1:6" s="1" customFormat="1" ht="15">
      <c r="C70" s="38"/>
      <c r="D70" s="38"/>
      <c r="E70" s="38"/>
      <c r="F70" s="38"/>
    </row>
    <row r="71" spans="1:6" s="1" customFormat="1" ht="14.25" customHeight="1">
      <c r="C71" s="38"/>
      <c r="D71" s="38"/>
      <c r="E71" s="38"/>
      <c r="F71" s="38"/>
    </row>
    <row r="72" spans="1:6" s="1" customFormat="1" ht="15">
      <c r="C72" s="38"/>
      <c r="D72" s="38"/>
      <c r="E72" s="38"/>
      <c r="F72" s="38"/>
    </row>
    <row r="73" spans="1:6" s="1" customFormat="1" ht="15"/>
    <row r="74" spans="1:6" s="1" customFormat="1" ht="11.25" customHeight="1">
      <c r="A74" s="59"/>
      <c r="B74" s="38"/>
    </row>
    <row r="75" spans="1:6" s="1" customFormat="1" ht="11.25" customHeight="1">
      <c r="A75" s="57"/>
      <c r="B75" s="38"/>
    </row>
    <row r="76" spans="1:6" s="1" customFormat="1" ht="11.25" customHeight="1">
      <c r="A76" s="59"/>
      <c r="B76" s="38"/>
    </row>
    <row r="77" spans="1:6" s="1" customFormat="1" ht="11.25" customHeight="1">
      <c r="A77" s="57"/>
      <c r="B77" s="38"/>
    </row>
  </sheetData>
  <sheetProtection formatCells="0" formatColumns="0" formatRows="0" insertColumns="0" insertRows="0" insertHyperlinks="0" deleteColumns="0" deleteRows="0" sort="0" autoFilter="0" pivotTables="0"/>
  <mergeCells count="2">
    <mergeCell ref="A2:B2"/>
    <mergeCell ref="A4:B4"/>
  </mergeCells>
  <phoneticPr fontId="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showGridLines="0" topLeftCell="C7" workbookViewId="0">
      <selection activeCell="H9" sqref="H9"/>
    </sheetView>
  </sheetViews>
  <sheetFormatPr defaultColWidth="9" defaultRowHeight="12.75" customHeight="1"/>
  <cols>
    <col min="1" max="1" width="14.7109375" style="1" customWidth="1"/>
    <col min="2" max="2" width="38" style="1" customWidth="1"/>
    <col min="3" max="3" width="21.140625" style="1" customWidth="1"/>
    <col min="4" max="4" width="16" style="1" customWidth="1"/>
    <col min="5" max="8" width="15.140625" style="1" customWidth="1"/>
    <col min="9" max="37" width="9.140625" style="1" customWidth="1"/>
  </cols>
  <sheetData>
    <row r="1" spans="1:36" s="1" customFormat="1" ht="15.75" customHeight="1">
      <c r="A1" s="16"/>
      <c r="B1" s="16"/>
      <c r="H1" s="19"/>
    </row>
    <row r="2" spans="1:36" s="1" customFormat="1" ht="26.25" customHeight="1">
      <c r="A2" s="69" t="s">
        <v>39</v>
      </c>
      <c r="B2" s="69"/>
      <c r="C2" s="69"/>
      <c r="D2" s="69"/>
      <c r="E2" s="69"/>
      <c r="F2" s="69"/>
      <c r="G2" s="69"/>
      <c r="H2" s="69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s="1" customFormat="1" ht="18.75" customHeight="1">
      <c r="A3" s="18"/>
      <c r="B3" s="18"/>
      <c r="C3" s="18"/>
      <c r="D3" s="18"/>
      <c r="E3" s="18"/>
      <c r="F3" s="18"/>
      <c r="G3" s="18"/>
      <c r="H3" s="19" t="s">
        <v>1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s="1" customFormat="1" ht="23.25" customHeight="1">
      <c r="A4" s="70" t="s">
        <v>40</v>
      </c>
      <c r="B4" s="70"/>
      <c r="C4" s="70" t="s">
        <v>41</v>
      </c>
      <c r="D4" s="70" t="s">
        <v>42</v>
      </c>
      <c r="E4" s="70"/>
      <c r="F4" s="70"/>
      <c r="G4" s="70"/>
      <c r="H4" s="70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1" customFormat="1" ht="23.25" customHeight="1">
      <c r="A5" s="21" t="s">
        <v>43</v>
      </c>
      <c r="B5" s="3" t="s">
        <v>44</v>
      </c>
      <c r="C5" s="70"/>
      <c r="D5" s="21" t="s">
        <v>45</v>
      </c>
      <c r="E5" s="21" t="s">
        <v>46</v>
      </c>
      <c r="F5" s="60" t="s">
        <v>47</v>
      </c>
      <c r="G5" s="60" t="s">
        <v>48</v>
      </c>
      <c r="H5" s="60" t="s">
        <v>49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s="1" customFormat="1" ht="21.75" customHeight="1">
      <c r="A6" s="24" t="s">
        <v>50</v>
      </c>
      <c r="B6" s="61" t="s">
        <v>51</v>
      </c>
      <c r="C6" s="27">
        <v>89701.23</v>
      </c>
      <c r="D6" s="27">
        <v>81879.05</v>
      </c>
      <c r="E6" s="27">
        <v>7822.18</v>
      </c>
      <c r="F6" s="27"/>
      <c r="G6" s="27"/>
      <c r="H6" s="2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s="1" customFormat="1" ht="21.75" customHeight="1">
      <c r="A7" s="24" t="s">
        <v>52</v>
      </c>
      <c r="B7" s="61" t="s">
        <v>53</v>
      </c>
      <c r="C7" s="27">
        <v>2150</v>
      </c>
      <c r="D7" s="27">
        <v>2150</v>
      </c>
      <c r="E7" s="27"/>
      <c r="F7" s="27"/>
      <c r="G7" s="27"/>
      <c r="H7" s="27"/>
      <c r="I7" s="28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" customFormat="1" ht="21.75" customHeight="1">
      <c r="A8" s="24" t="s">
        <v>54</v>
      </c>
      <c r="B8" s="61" t="s">
        <v>55</v>
      </c>
      <c r="C8" s="27">
        <v>2150</v>
      </c>
      <c r="D8" s="27">
        <v>2150</v>
      </c>
      <c r="E8" s="27"/>
      <c r="F8" s="27"/>
      <c r="G8" s="27"/>
      <c r="H8" s="27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" customFormat="1" ht="21.75" customHeight="1">
      <c r="A9" s="29" t="s">
        <v>56</v>
      </c>
      <c r="B9" s="62" t="s">
        <v>57</v>
      </c>
      <c r="C9" s="12">
        <v>1600</v>
      </c>
      <c r="D9" s="12">
        <v>1600</v>
      </c>
      <c r="E9" s="12"/>
      <c r="F9" s="12"/>
      <c r="G9" s="12"/>
      <c r="H9" s="12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s="1" customFormat="1" ht="21.75" customHeight="1">
      <c r="A10" s="29" t="s">
        <v>58</v>
      </c>
      <c r="B10" s="62" t="s">
        <v>59</v>
      </c>
      <c r="C10" s="12">
        <v>550</v>
      </c>
      <c r="D10" s="12">
        <v>550</v>
      </c>
      <c r="E10" s="12"/>
      <c r="F10" s="12"/>
      <c r="G10" s="12"/>
      <c r="H10" s="12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s="1" customFormat="1" ht="21.75" customHeight="1">
      <c r="A11" s="24" t="s">
        <v>60</v>
      </c>
      <c r="B11" s="61" t="s">
        <v>61</v>
      </c>
      <c r="C11" s="27">
        <v>81498.05</v>
      </c>
      <c r="D11" s="27">
        <v>79729.05</v>
      </c>
      <c r="E11" s="27">
        <v>1769</v>
      </c>
      <c r="F11" s="27"/>
      <c r="G11" s="27"/>
      <c r="H11" s="27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s="1" customFormat="1" ht="21.75" customHeight="1">
      <c r="A12" s="24" t="s">
        <v>62</v>
      </c>
      <c r="B12" s="61" t="s">
        <v>63</v>
      </c>
      <c r="C12" s="27">
        <v>80349.05</v>
      </c>
      <c r="D12" s="27">
        <v>79729.05</v>
      </c>
      <c r="E12" s="27">
        <v>620</v>
      </c>
      <c r="F12" s="27"/>
      <c r="G12" s="27"/>
      <c r="H12" s="2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s="1" customFormat="1" ht="21.75" customHeight="1">
      <c r="A13" s="29" t="s">
        <v>64</v>
      </c>
      <c r="B13" s="62" t="s">
        <v>65</v>
      </c>
      <c r="C13" s="12">
        <v>80349.05</v>
      </c>
      <c r="D13" s="12">
        <v>79729.05</v>
      </c>
      <c r="E13" s="12">
        <v>620</v>
      </c>
      <c r="F13" s="12"/>
      <c r="G13" s="12"/>
      <c r="H13" s="1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s="1" customFormat="1" ht="21.75" customHeight="1">
      <c r="A14" s="24" t="s">
        <v>66</v>
      </c>
      <c r="B14" s="61" t="s">
        <v>67</v>
      </c>
      <c r="C14" s="27">
        <v>182</v>
      </c>
      <c r="D14" s="27"/>
      <c r="E14" s="27">
        <v>182</v>
      </c>
      <c r="F14" s="27"/>
      <c r="G14" s="27"/>
      <c r="H14" s="2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1" customFormat="1" ht="21.75" customHeight="1">
      <c r="A15" s="29" t="s">
        <v>68</v>
      </c>
      <c r="B15" s="62" t="s">
        <v>69</v>
      </c>
      <c r="C15" s="12">
        <v>76</v>
      </c>
      <c r="D15" s="12"/>
      <c r="E15" s="12">
        <v>76</v>
      </c>
      <c r="F15" s="12"/>
      <c r="G15" s="12"/>
      <c r="H15" s="12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1" customFormat="1" ht="21.75" customHeight="1">
      <c r="A16" s="29" t="s">
        <v>70</v>
      </c>
      <c r="B16" s="62" t="s">
        <v>71</v>
      </c>
      <c r="C16" s="12">
        <v>106</v>
      </c>
      <c r="D16" s="12"/>
      <c r="E16" s="12">
        <v>106</v>
      </c>
      <c r="F16" s="12"/>
      <c r="G16" s="12"/>
      <c r="H16" s="12"/>
    </row>
    <row r="17" spans="1:8" s="1" customFormat="1" ht="21.75" customHeight="1">
      <c r="A17" s="24" t="s">
        <v>72</v>
      </c>
      <c r="B17" s="61" t="s">
        <v>73</v>
      </c>
      <c r="C17" s="27">
        <v>24</v>
      </c>
      <c r="D17" s="27"/>
      <c r="E17" s="27">
        <v>24</v>
      </c>
      <c r="F17" s="27"/>
      <c r="G17" s="27"/>
      <c r="H17" s="27"/>
    </row>
    <row r="18" spans="1:8" s="1" customFormat="1" ht="21.75" customHeight="1">
      <c r="A18" s="29" t="s">
        <v>74</v>
      </c>
      <c r="B18" s="62" t="s">
        <v>75</v>
      </c>
      <c r="C18" s="12">
        <v>24</v>
      </c>
      <c r="D18" s="12"/>
      <c r="E18" s="12">
        <v>24</v>
      </c>
      <c r="F18" s="12"/>
      <c r="G18" s="12"/>
      <c r="H18" s="12"/>
    </row>
    <row r="19" spans="1:8" s="1" customFormat="1" ht="21.75" customHeight="1">
      <c r="A19" s="24" t="s">
        <v>76</v>
      </c>
      <c r="B19" s="61" t="s">
        <v>77</v>
      </c>
      <c r="C19" s="27">
        <v>943</v>
      </c>
      <c r="D19" s="27"/>
      <c r="E19" s="27">
        <v>943</v>
      </c>
      <c r="F19" s="27"/>
      <c r="G19" s="27"/>
      <c r="H19" s="27"/>
    </row>
    <row r="20" spans="1:8" s="1" customFormat="1" ht="21.75" customHeight="1">
      <c r="A20" s="29" t="s">
        <v>78</v>
      </c>
      <c r="B20" s="62" t="s">
        <v>79</v>
      </c>
      <c r="C20" s="12">
        <v>943</v>
      </c>
      <c r="D20" s="12"/>
      <c r="E20" s="12">
        <v>943</v>
      </c>
      <c r="F20" s="12"/>
      <c r="G20" s="12"/>
      <c r="H20" s="12"/>
    </row>
    <row r="21" spans="1:8" s="1" customFormat="1" ht="21.75" customHeight="1">
      <c r="A21" s="24" t="s">
        <v>80</v>
      </c>
      <c r="B21" s="61" t="s">
        <v>81</v>
      </c>
      <c r="C21" s="27">
        <v>728.04</v>
      </c>
      <c r="D21" s="27"/>
      <c r="E21" s="27">
        <v>728.04</v>
      </c>
      <c r="F21" s="27"/>
      <c r="G21" s="27"/>
      <c r="H21" s="27"/>
    </row>
    <row r="22" spans="1:8" s="1" customFormat="1" ht="21.75" customHeight="1">
      <c r="A22" s="24" t="s">
        <v>82</v>
      </c>
      <c r="B22" s="61" t="s">
        <v>83</v>
      </c>
      <c r="C22" s="27">
        <v>728.04</v>
      </c>
      <c r="D22" s="27"/>
      <c r="E22" s="27">
        <v>728.04</v>
      </c>
      <c r="F22" s="27"/>
      <c r="G22" s="27"/>
      <c r="H22" s="27"/>
    </row>
    <row r="23" spans="1:8" s="1" customFormat="1" ht="21.75" customHeight="1">
      <c r="A23" s="29" t="s">
        <v>84</v>
      </c>
      <c r="B23" s="62" t="s">
        <v>85</v>
      </c>
      <c r="C23" s="12">
        <v>728.04</v>
      </c>
      <c r="D23" s="12"/>
      <c r="E23" s="12">
        <v>728.04</v>
      </c>
      <c r="F23" s="12"/>
      <c r="G23" s="12"/>
      <c r="H23" s="12"/>
    </row>
    <row r="24" spans="1:8" s="1" customFormat="1" ht="21.75" customHeight="1">
      <c r="A24" s="24" t="s">
        <v>86</v>
      </c>
      <c r="B24" s="61" t="s">
        <v>87</v>
      </c>
      <c r="C24" s="27">
        <v>5325.14</v>
      </c>
      <c r="D24" s="27"/>
      <c r="E24" s="27">
        <v>5325.14</v>
      </c>
      <c r="F24" s="27"/>
      <c r="G24" s="27"/>
      <c r="H24" s="27"/>
    </row>
    <row r="25" spans="1:8" s="1" customFormat="1" ht="21.75" customHeight="1">
      <c r="A25" s="24" t="s">
        <v>88</v>
      </c>
      <c r="B25" s="61" t="s">
        <v>89</v>
      </c>
      <c r="C25" s="27">
        <v>5325.14</v>
      </c>
      <c r="D25" s="27"/>
      <c r="E25" s="27">
        <v>5325.14</v>
      </c>
      <c r="F25" s="27"/>
      <c r="G25" s="27"/>
      <c r="H25" s="27"/>
    </row>
    <row r="26" spans="1:8" s="1" customFormat="1" ht="21.75" customHeight="1">
      <c r="A26" s="29" t="s">
        <v>90</v>
      </c>
      <c r="B26" s="62" t="s">
        <v>91</v>
      </c>
      <c r="C26" s="12">
        <v>5325.14</v>
      </c>
      <c r="D26" s="12"/>
      <c r="E26" s="12">
        <v>5325.14</v>
      </c>
      <c r="F26" s="12"/>
      <c r="G26" s="12"/>
      <c r="H26" s="12"/>
    </row>
    <row r="27" spans="1:8" s="1" customFormat="1" ht="15"/>
    <row r="28" spans="1:8" s="1" customFormat="1" ht="15"/>
    <row r="29" spans="1:8" s="1" customFormat="1" ht="15"/>
    <row r="30" spans="1:8" s="1" customFormat="1" ht="15"/>
    <row r="31" spans="1:8" s="1" customFormat="1" ht="15"/>
    <row r="32" spans="1:8" s="1" customFormat="1" ht="15"/>
    <row r="33" spans="3:3" s="1" customFormat="1" ht="15"/>
    <row r="34" spans="3:3" s="1" customFormat="1" ht="9.75" customHeight="1">
      <c r="C34" s="16"/>
    </row>
  </sheetData>
  <sheetProtection formatCells="0" formatColumns="0" formatRows="0" insertColumns="0" insertRows="0" insertHyperlinks="0" deleteColumns="0" deleteRows="0" sort="0" autoFilter="0" pivotTables="0"/>
  <mergeCells count="4">
    <mergeCell ref="A2:H2"/>
    <mergeCell ref="A4:B4"/>
    <mergeCell ref="D4:H4"/>
    <mergeCell ref="C4:C5"/>
  </mergeCells>
  <phoneticPr fontId="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workbookViewId="0">
      <selection activeCell="B24" sqref="B24"/>
    </sheetView>
  </sheetViews>
  <sheetFormatPr defaultColWidth="9" defaultRowHeight="12.75" customHeight="1"/>
  <cols>
    <col min="1" max="1" width="47.28515625" style="1" customWidth="1"/>
    <col min="2" max="2" width="29" style="1" customWidth="1"/>
    <col min="3" max="3" width="38" style="1" customWidth="1"/>
    <col min="4" max="4" width="26.140625" style="1" customWidth="1"/>
    <col min="5" max="5" width="14.85546875" style="1" customWidth="1"/>
    <col min="6" max="8" width="9" style="1" customWidth="1"/>
    <col min="9" max="9" width="9.140625" style="1" customWidth="1"/>
  </cols>
  <sheetData>
    <row r="1" spans="1:8" s="1" customFormat="1" ht="20.25" customHeight="1">
      <c r="A1" s="18"/>
      <c r="B1" s="38"/>
      <c r="C1" s="38"/>
      <c r="E1" s="38"/>
      <c r="F1" s="38"/>
      <c r="G1" s="38"/>
      <c r="H1" s="38"/>
    </row>
    <row r="2" spans="1:8" s="1" customFormat="1" ht="27" customHeight="1">
      <c r="A2" s="69" t="s">
        <v>92</v>
      </c>
      <c r="B2" s="69"/>
      <c r="C2" s="69"/>
      <c r="D2" s="69"/>
      <c r="E2" s="38"/>
      <c r="F2" s="38"/>
      <c r="G2" s="38"/>
      <c r="H2" s="38"/>
    </row>
    <row r="3" spans="1:8" s="1" customFormat="1" ht="18.75" customHeight="1">
      <c r="B3" s="18"/>
      <c r="C3" s="18"/>
      <c r="D3" s="19" t="s">
        <v>1</v>
      </c>
      <c r="E3" s="18"/>
      <c r="F3" s="18"/>
      <c r="G3" s="18"/>
      <c r="H3" s="18"/>
    </row>
    <row r="4" spans="1:8" s="1" customFormat="1" ht="24" customHeight="1">
      <c r="A4" s="70" t="s">
        <v>2</v>
      </c>
      <c r="B4" s="70"/>
      <c r="C4" s="70" t="s">
        <v>3</v>
      </c>
      <c r="D4" s="70"/>
      <c r="E4" s="18"/>
      <c r="F4" s="18"/>
      <c r="G4" s="18"/>
      <c r="H4" s="18"/>
    </row>
    <row r="5" spans="1:8" s="1" customFormat="1" ht="21.75" customHeight="1">
      <c r="A5" s="21" t="s">
        <v>4</v>
      </c>
      <c r="B5" s="21" t="s">
        <v>5</v>
      </c>
      <c r="C5" s="21" t="s">
        <v>6</v>
      </c>
      <c r="D5" s="21" t="s">
        <v>5</v>
      </c>
      <c r="E5" s="18"/>
      <c r="F5" s="18"/>
      <c r="G5" s="18"/>
      <c r="H5" s="18"/>
    </row>
    <row r="6" spans="1:8" s="1" customFormat="1" ht="21" customHeight="1">
      <c r="A6" s="39" t="s">
        <v>7</v>
      </c>
      <c r="B6" s="40">
        <f>SUM(B7:B8)</f>
        <v>3995.09</v>
      </c>
      <c r="C6" s="39" t="s">
        <v>8</v>
      </c>
      <c r="D6" s="41"/>
      <c r="E6" s="18"/>
      <c r="F6" s="18"/>
      <c r="G6" s="18"/>
      <c r="H6" s="18"/>
    </row>
    <row r="7" spans="1:8" s="1" customFormat="1" ht="21" customHeight="1">
      <c r="A7" s="39" t="s">
        <v>9</v>
      </c>
      <c r="B7" s="42">
        <v>3267.05</v>
      </c>
      <c r="C7" s="39" t="s">
        <v>10</v>
      </c>
      <c r="D7" s="41"/>
      <c r="E7" s="18"/>
      <c r="F7" s="18"/>
      <c r="G7" s="18"/>
      <c r="H7" s="18"/>
    </row>
    <row r="8" spans="1:8" s="1" customFormat="1" ht="21" customHeight="1">
      <c r="A8" s="14" t="s">
        <v>11</v>
      </c>
      <c r="B8" s="43">
        <v>728.04</v>
      </c>
      <c r="C8" s="44" t="s">
        <v>12</v>
      </c>
      <c r="D8" s="41"/>
      <c r="E8" s="18"/>
      <c r="F8" s="18"/>
      <c r="G8" s="18"/>
      <c r="H8" s="18"/>
    </row>
    <row r="9" spans="1:8" s="1" customFormat="1" ht="21" customHeight="1">
      <c r="A9" s="45"/>
      <c r="B9" s="46"/>
      <c r="C9" s="39" t="s">
        <v>14</v>
      </c>
      <c r="D9" s="41"/>
      <c r="E9" s="18"/>
      <c r="F9" s="18"/>
      <c r="G9" s="18"/>
      <c r="H9" s="18"/>
    </row>
    <row r="10" spans="1:8" s="1" customFormat="1" ht="21" customHeight="1">
      <c r="A10" s="45"/>
      <c r="B10" s="47"/>
      <c r="C10" s="39" t="s">
        <v>15</v>
      </c>
      <c r="D10" s="41"/>
      <c r="E10" s="18"/>
      <c r="F10" s="18"/>
      <c r="G10" s="18"/>
      <c r="H10" s="18"/>
    </row>
    <row r="11" spans="1:8" s="1" customFormat="1" ht="21" customHeight="1">
      <c r="A11" s="45"/>
      <c r="B11" s="47"/>
      <c r="C11" s="39" t="s">
        <v>16</v>
      </c>
      <c r="D11" s="41"/>
      <c r="E11" s="18"/>
      <c r="F11" s="18"/>
      <c r="G11" s="18"/>
      <c r="H11" s="18"/>
    </row>
    <row r="12" spans="1:8" s="1" customFormat="1" ht="21" customHeight="1">
      <c r="A12" s="45"/>
      <c r="B12" s="47"/>
      <c r="C12" s="39" t="s">
        <v>18</v>
      </c>
      <c r="D12" s="41">
        <v>3398.05</v>
      </c>
      <c r="E12" s="18"/>
      <c r="F12" s="18"/>
      <c r="G12" s="18"/>
      <c r="H12" s="18"/>
    </row>
    <row r="13" spans="1:8" s="1" customFormat="1" ht="21" customHeight="1">
      <c r="A13" s="45"/>
      <c r="B13" s="47"/>
      <c r="C13" s="39" t="s">
        <v>20</v>
      </c>
      <c r="D13" s="41"/>
      <c r="E13" s="18"/>
      <c r="F13" s="18"/>
      <c r="G13" s="18"/>
      <c r="H13" s="18"/>
    </row>
    <row r="14" spans="1:8" s="1" customFormat="1" ht="21" customHeight="1">
      <c r="A14" s="45"/>
      <c r="B14" s="47"/>
      <c r="C14" s="39" t="s">
        <v>22</v>
      </c>
      <c r="D14" s="41"/>
      <c r="E14" s="18"/>
      <c r="F14" s="18"/>
      <c r="G14" s="18"/>
      <c r="H14" s="18"/>
    </row>
    <row r="15" spans="1:8" s="1" customFormat="1" ht="21" customHeight="1">
      <c r="A15" s="45"/>
      <c r="B15" s="47"/>
      <c r="C15" s="39" t="s">
        <v>24</v>
      </c>
      <c r="D15" s="41"/>
      <c r="E15" s="18"/>
      <c r="F15" s="18"/>
      <c r="G15" s="18"/>
      <c r="H15" s="18"/>
    </row>
    <row r="16" spans="1:8" s="1" customFormat="1" ht="21" customHeight="1">
      <c r="A16" s="39"/>
      <c r="B16" s="40"/>
      <c r="C16" s="39" t="s">
        <v>25</v>
      </c>
      <c r="D16" s="41"/>
      <c r="E16" s="18"/>
      <c r="F16" s="18"/>
      <c r="G16" s="18"/>
      <c r="H16" s="18"/>
    </row>
    <row r="17" spans="1:8" s="1" customFormat="1" ht="21" customHeight="1">
      <c r="A17" s="39"/>
      <c r="B17" s="40"/>
      <c r="C17" s="39" t="s">
        <v>26</v>
      </c>
      <c r="D17" s="41"/>
      <c r="E17" s="18"/>
      <c r="F17" s="18"/>
      <c r="G17" s="18"/>
      <c r="H17" s="18"/>
    </row>
    <row r="18" spans="1:8" s="1" customFormat="1" ht="21" customHeight="1">
      <c r="A18" s="39"/>
      <c r="B18" s="40"/>
      <c r="C18" s="39" t="s">
        <v>27</v>
      </c>
      <c r="D18" s="41"/>
      <c r="E18" s="18"/>
      <c r="F18" s="18"/>
      <c r="G18" s="18"/>
      <c r="H18" s="18"/>
    </row>
    <row r="19" spans="1:8" s="1" customFormat="1" ht="21" customHeight="1">
      <c r="A19" s="39"/>
      <c r="B19" s="40"/>
      <c r="C19" s="39" t="s">
        <v>28</v>
      </c>
      <c r="D19" s="41"/>
      <c r="E19" s="18"/>
      <c r="F19" s="18"/>
      <c r="G19" s="18"/>
      <c r="H19" s="18"/>
    </row>
    <row r="20" spans="1:8" s="1" customFormat="1" ht="21" customHeight="1">
      <c r="A20" s="39"/>
      <c r="B20" s="48"/>
      <c r="C20" s="39" t="s">
        <v>29</v>
      </c>
      <c r="D20" s="41"/>
      <c r="E20" s="18"/>
      <c r="F20" s="18"/>
      <c r="G20" s="18"/>
      <c r="H20" s="18"/>
    </row>
    <row r="21" spans="1:8" s="1" customFormat="1" ht="21" customHeight="1">
      <c r="A21" s="39"/>
      <c r="B21" s="48"/>
      <c r="C21" s="39" t="s">
        <v>30</v>
      </c>
      <c r="D21" s="49">
        <f>SUM(D23)-SUM(D6:D20)</f>
        <v>6053.1799999999994</v>
      </c>
      <c r="E21" s="18"/>
      <c r="F21" s="18"/>
      <c r="G21" s="18"/>
      <c r="H21" s="18"/>
    </row>
    <row r="22" spans="1:8" s="1" customFormat="1" ht="21" customHeight="1">
      <c r="A22" s="39"/>
      <c r="B22" s="48"/>
      <c r="C22" s="39"/>
      <c r="D22" s="50"/>
      <c r="E22" s="18"/>
      <c r="F22" s="18"/>
      <c r="G22" s="18"/>
      <c r="H22" s="18"/>
    </row>
    <row r="23" spans="1:8" s="1" customFormat="1" ht="21" customHeight="1">
      <c r="A23" s="21" t="s">
        <v>31</v>
      </c>
      <c r="B23" s="51">
        <f>SUM(B7:B8)</f>
        <v>3995.09</v>
      </c>
      <c r="C23" s="21" t="s">
        <v>32</v>
      </c>
      <c r="D23" s="41">
        <v>9451.23</v>
      </c>
      <c r="E23" s="18"/>
      <c r="F23" s="18"/>
      <c r="G23" s="18"/>
      <c r="H23" s="18"/>
    </row>
    <row r="24" spans="1:8" s="1" customFormat="1" ht="21" customHeight="1">
      <c r="A24" s="52" t="s">
        <v>33</v>
      </c>
      <c r="B24" s="53">
        <v>5456.14</v>
      </c>
      <c r="C24" s="54" t="s">
        <v>34</v>
      </c>
      <c r="D24" s="55"/>
      <c r="E24" s="18"/>
      <c r="F24" s="18"/>
      <c r="G24" s="18"/>
      <c r="H24" s="18"/>
    </row>
    <row r="25" spans="1:8" s="1" customFormat="1" ht="21" customHeight="1">
      <c r="A25" s="39"/>
      <c r="B25" s="56"/>
      <c r="C25" s="39"/>
      <c r="D25" s="55"/>
      <c r="E25" s="38"/>
      <c r="F25" s="38"/>
      <c r="G25" s="38"/>
      <c r="H25" s="38"/>
    </row>
    <row r="26" spans="1:8" s="1" customFormat="1" ht="21" customHeight="1">
      <c r="A26" s="21" t="s">
        <v>36</v>
      </c>
      <c r="B26" s="40">
        <f>SUM(B23:B24)</f>
        <v>9451.23</v>
      </c>
      <c r="C26" s="21" t="s">
        <v>37</v>
      </c>
      <c r="D26" s="55">
        <f>SUM(D23:D24)</f>
        <v>9451.23</v>
      </c>
      <c r="E26" s="38"/>
      <c r="F26" s="38"/>
      <c r="G26" s="38"/>
      <c r="H26" s="38"/>
    </row>
    <row r="27" spans="1:8" s="1" customFormat="1" ht="15">
      <c r="A27" s="57"/>
      <c r="B27" s="58"/>
      <c r="C27" s="38"/>
      <c r="D27" s="38"/>
      <c r="E27" s="38"/>
      <c r="F27" s="38"/>
      <c r="G27" s="38"/>
      <c r="H27" s="38"/>
    </row>
    <row r="28" spans="1:8" s="1" customFormat="1" ht="15">
      <c r="A28" s="38"/>
      <c r="B28" s="38"/>
      <c r="C28" s="38"/>
      <c r="D28" s="38"/>
      <c r="E28" s="38"/>
      <c r="F28" s="38"/>
      <c r="G28" s="38"/>
      <c r="H28" s="38"/>
    </row>
    <row r="29" spans="1:8" s="1" customFormat="1" ht="15">
      <c r="A29" s="38"/>
      <c r="B29" s="38"/>
      <c r="C29" s="38"/>
      <c r="D29" s="38"/>
      <c r="E29" s="38"/>
      <c r="F29" s="38"/>
      <c r="G29" s="38"/>
      <c r="H29" s="38"/>
    </row>
    <row r="30" spans="1:8" s="1" customFormat="1" ht="15">
      <c r="A30" s="38"/>
      <c r="B30" s="38"/>
      <c r="C30" s="38"/>
      <c r="D30" s="38"/>
      <c r="E30" s="38"/>
      <c r="F30" s="38"/>
      <c r="G30" s="38"/>
      <c r="H30" s="38"/>
    </row>
    <row r="31" spans="1:8" s="1" customFormat="1" ht="15">
      <c r="A31" s="57"/>
      <c r="B31" s="38"/>
      <c r="C31" s="38"/>
      <c r="D31" s="38"/>
    </row>
    <row r="32" spans="1:8" s="1" customFormat="1" ht="15"/>
    <row r="33" spans="1:8" s="1" customFormat="1" ht="15"/>
    <row r="34" spans="1:8" s="1" customFormat="1" ht="15">
      <c r="E34" s="38"/>
      <c r="F34" s="38"/>
      <c r="G34" s="38"/>
      <c r="H34" s="38"/>
    </row>
    <row r="35" spans="1:8" s="1" customFormat="1" ht="15">
      <c r="A35" s="57"/>
      <c r="B35" s="38"/>
      <c r="C35" s="38"/>
      <c r="D35" s="38"/>
    </row>
    <row r="36" spans="1:8" s="1" customFormat="1" ht="15"/>
    <row r="37" spans="1:8" s="1" customFormat="1" ht="15"/>
    <row r="38" spans="1:8" s="1" customFormat="1" ht="15">
      <c r="E38" s="38"/>
      <c r="F38" s="38"/>
      <c r="G38" s="38"/>
      <c r="H38" s="38"/>
    </row>
    <row r="39" spans="1:8" s="1" customFormat="1" ht="15">
      <c r="A39" s="57"/>
      <c r="B39" s="38"/>
      <c r="C39" s="38"/>
      <c r="D39" s="38"/>
    </row>
    <row r="40" spans="1:8" s="1" customFormat="1" ht="15"/>
    <row r="41" spans="1:8" s="1" customFormat="1" ht="15"/>
    <row r="42" spans="1:8" s="1" customFormat="1" ht="15"/>
    <row r="43" spans="1:8" s="1" customFormat="1" ht="15"/>
    <row r="44" spans="1:8" s="1" customFormat="1" ht="15"/>
    <row r="45" spans="1:8" s="1" customFormat="1" ht="15"/>
    <row r="46" spans="1:8" s="1" customFormat="1" ht="15"/>
    <row r="47" spans="1:8" s="1" customFormat="1" ht="15"/>
    <row r="48" spans="1:8" s="1" customFormat="1" ht="15"/>
    <row r="49" spans="1:8" s="1" customFormat="1" ht="15"/>
    <row r="50" spans="1:8" s="1" customFormat="1" ht="15"/>
    <row r="51" spans="1:8" s="1" customFormat="1" ht="15"/>
    <row r="52" spans="1:8" s="1" customFormat="1" ht="15"/>
    <row r="53" spans="1:8" s="1" customFormat="1" ht="15"/>
    <row r="54" spans="1:8" s="1" customFormat="1" ht="15"/>
    <row r="55" spans="1:8" s="1" customFormat="1" ht="15"/>
    <row r="56" spans="1:8" s="1" customFormat="1" ht="15">
      <c r="E56" s="38"/>
      <c r="F56" s="38"/>
      <c r="G56" s="38"/>
      <c r="H56" s="38"/>
    </row>
    <row r="57" spans="1:8" s="1" customFormat="1" ht="15">
      <c r="A57" s="57"/>
      <c r="B57" s="38"/>
      <c r="C57" s="38"/>
      <c r="D57" s="38"/>
    </row>
    <row r="58" spans="1:8" s="1" customFormat="1" ht="15">
      <c r="E58" s="38"/>
      <c r="F58" s="38"/>
      <c r="G58" s="38"/>
      <c r="H58" s="38"/>
    </row>
    <row r="59" spans="1:8" s="1" customFormat="1" ht="15">
      <c r="A59" s="57"/>
      <c r="B59" s="38"/>
      <c r="C59" s="38"/>
      <c r="D59" s="38"/>
    </row>
    <row r="60" spans="1:8" s="1" customFormat="1" ht="15"/>
    <row r="61" spans="1:8" s="1" customFormat="1" ht="15"/>
    <row r="62" spans="1:8" s="1" customFormat="1" ht="15"/>
    <row r="63" spans="1:8" s="1" customFormat="1" ht="15"/>
    <row r="64" spans="1:8" s="1" customFormat="1" ht="15"/>
    <row r="65" spans="1:8" s="1" customFormat="1" ht="15"/>
    <row r="66" spans="1:8" s="1" customFormat="1" ht="15"/>
    <row r="67" spans="1:8" s="1" customFormat="1" ht="15"/>
    <row r="68" spans="1:8" s="1" customFormat="1" ht="15"/>
    <row r="69" spans="1:8" s="1" customFormat="1" ht="15"/>
    <row r="70" spans="1:8" s="1" customFormat="1" ht="15"/>
    <row r="71" spans="1:8" s="1" customFormat="1" ht="14.25" customHeight="1">
      <c r="E71" s="38"/>
      <c r="F71" s="38"/>
      <c r="G71" s="38"/>
      <c r="H71" s="38"/>
    </row>
    <row r="72" spans="1:8" s="1" customFormat="1" ht="15.75">
      <c r="A72" s="59"/>
      <c r="B72" s="38"/>
      <c r="C72" s="38"/>
      <c r="D72" s="38"/>
      <c r="E72" s="38"/>
      <c r="F72" s="38"/>
      <c r="G72" s="38"/>
      <c r="H72" s="38"/>
    </row>
    <row r="73" spans="1:8" s="1" customFormat="1" ht="14.25" customHeight="1">
      <c r="A73" s="57"/>
      <c r="B73" s="38"/>
      <c r="C73" s="38"/>
      <c r="D73" s="38"/>
      <c r="E73" s="38"/>
      <c r="F73" s="38"/>
      <c r="G73" s="38"/>
      <c r="H73" s="38"/>
    </row>
    <row r="74" spans="1:8" s="1" customFormat="1" ht="15.75">
      <c r="A74" s="59"/>
      <c r="B74" s="38"/>
      <c r="C74" s="38"/>
      <c r="D74" s="38"/>
      <c r="E74" s="38"/>
      <c r="F74" s="38"/>
      <c r="G74" s="38"/>
      <c r="H74" s="38"/>
    </row>
    <row r="75" spans="1:8" s="1" customFormat="1" ht="15">
      <c r="A75" s="57"/>
      <c r="B75" s="38"/>
      <c r="C75" s="38"/>
      <c r="D75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showGridLines="0" workbookViewId="0"/>
  </sheetViews>
  <sheetFormatPr defaultColWidth="9" defaultRowHeight="12.75" customHeight="1"/>
  <cols>
    <col min="1" max="1" width="14.7109375" style="1" customWidth="1"/>
    <col min="2" max="2" width="38" style="1" customWidth="1"/>
    <col min="3" max="5" width="26" style="1" customWidth="1"/>
    <col min="6" max="34" width="9.140625" style="1" customWidth="1"/>
  </cols>
  <sheetData>
    <row r="1" spans="1:33" s="1" customFormat="1" ht="15.75" customHeight="1">
      <c r="A1" s="16"/>
      <c r="B1" s="16"/>
    </row>
    <row r="2" spans="1:33" s="1" customFormat="1" ht="26.25" customHeight="1">
      <c r="A2" s="69" t="s">
        <v>93</v>
      </c>
      <c r="B2" s="69"/>
      <c r="C2" s="69"/>
      <c r="D2" s="69"/>
      <c r="E2" s="69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s="1" customFormat="1" ht="18.75" customHeight="1">
      <c r="A3" s="18"/>
      <c r="B3" s="18"/>
      <c r="C3" s="18"/>
      <c r="D3" s="18"/>
      <c r="E3" s="19" t="s">
        <v>1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s="1" customFormat="1" ht="24.75" customHeight="1">
      <c r="A4" s="70" t="s">
        <v>40</v>
      </c>
      <c r="B4" s="70"/>
      <c r="C4" s="71" t="s">
        <v>41</v>
      </c>
      <c r="D4" s="70" t="s">
        <v>42</v>
      </c>
      <c r="E4" s="70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 s="1" customFormat="1" ht="24.75" customHeight="1">
      <c r="A5" s="21" t="s">
        <v>43</v>
      </c>
      <c r="B5" s="3" t="s">
        <v>44</v>
      </c>
      <c r="C5" s="70"/>
      <c r="D5" s="23" t="s">
        <v>45</v>
      </c>
      <c r="E5" s="23" t="s">
        <v>46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s="1" customFormat="1" ht="21.75" customHeight="1">
      <c r="A6" s="24" t="s">
        <v>50</v>
      </c>
      <c r="B6" s="25" t="s">
        <v>51</v>
      </c>
      <c r="C6" s="26">
        <v>8723.19</v>
      </c>
      <c r="D6" s="27">
        <v>1629.05</v>
      </c>
      <c r="E6" s="27">
        <v>7094.14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1" customFormat="1" ht="21.75" customHeight="1">
      <c r="A7" s="24" t="s">
        <v>60</v>
      </c>
      <c r="B7" s="25" t="s">
        <v>61</v>
      </c>
      <c r="C7" s="26">
        <v>3398.05</v>
      </c>
      <c r="D7" s="27">
        <v>1629.05</v>
      </c>
      <c r="E7" s="27">
        <v>1769</v>
      </c>
      <c r="F7" s="28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s="1" customFormat="1" ht="21.75" customHeight="1">
      <c r="A8" s="24" t="s">
        <v>62</v>
      </c>
      <c r="B8" s="25" t="s">
        <v>63</v>
      </c>
      <c r="C8" s="26">
        <v>2249.0500000000002</v>
      </c>
      <c r="D8" s="27">
        <v>1629.05</v>
      </c>
      <c r="E8" s="27">
        <v>620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s="1" customFormat="1" ht="21.75" customHeight="1">
      <c r="A9" s="29" t="s">
        <v>64</v>
      </c>
      <c r="B9" s="10" t="s">
        <v>65</v>
      </c>
      <c r="C9" s="9">
        <v>2249.0500000000002</v>
      </c>
      <c r="D9" s="12">
        <v>1629.05</v>
      </c>
      <c r="E9" s="12">
        <v>620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s="1" customFormat="1" ht="21.75" customHeight="1">
      <c r="A10" s="24" t="s">
        <v>66</v>
      </c>
      <c r="B10" s="25" t="s">
        <v>67</v>
      </c>
      <c r="C10" s="26">
        <v>182</v>
      </c>
      <c r="D10" s="27"/>
      <c r="E10" s="27">
        <v>182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s="1" customFormat="1" ht="21.75" customHeight="1">
      <c r="A11" s="29" t="s">
        <v>68</v>
      </c>
      <c r="B11" s="10" t="s">
        <v>69</v>
      </c>
      <c r="C11" s="9">
        <v>76</v>
      </c>
      <c r="D11" s="12"/>
      <c r="E11" s="12">
        <v>76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s="1" customFormat="1" ht="21.75" customHeight="1">
      <c r="A12" s="29" t="s">
        <v>70</v>
      </c>
      <c r="B12" s="10" t="s">
        <v>71</v>
      </c>
      <c r="C12" s="9">
        <v>106</v>
      </c>
      <c r="D12" s="12"/>
      <c r="E12" s="12">
        <v>106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s="1" customFormat="1" ht="21.75" customHeight="1">
      <c r="A13" s="24" t="s">
        <v>72</v>
      </c>
      <c r="B13" s="25" t="s">
        <v>73</v>
      </c>
      <c r="C13" s="26">
        <v>24</v>
      </c>
      <c r="D13" s="27"/>
      <c r="E13" s="27">
        <v>24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s="1" customFormat="1" ht="21.75" customHeight="1">
      <c r="A14" s="29" t="s">
        <v>74</v>
      </c>
      <c r="B14" s="10" t="s">
        <v>75</v>
      </c>
      <c r="C14" s="9">
        <v>24</v>
      </c>
      <c r="D14" s="12"/>
      <c r="E14" s="12">
        <v>24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s="1" customFormat="1" ht="21.75" customHeight="1">
      <c r="A15" s="24" t="s">
        <v>76</v>
      </c>
      <c r="B15" s="25" t="s">
        <v>77</v>
      </c>
      <c r="C15" s="26">
        <v>943</v>
      </c>
      <c r="D15" s="27"/>
      <c r="E15" s="27">
        <v>943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1" customFormat="1" ht="21.75" customHeight="1">
      <c r="A16" s="29" t="s">
        <v>78</v>
      </c>
      <c r="B16" s="10" t="s">
        <v>79</v>
      </c>
      <c r="C16" s="9">
        <v>943</v>
      </c>
      <c r="D16" s="12"/>
      <c r="E16" s="12">
        <v>943</v>
      </c>
    </row>
    <row r="17" spans="1:5" s="1" customFormat="1" ht="21.75" customHeight="1">
      <c r="A17" s="24" t="s">
        <v>86</v>
      </c>
      <c r="B17" s="25" t="s">
        <v>87</v>
      </c>
      <c r="C17" s="26">
        <v>5325.14</v>
      </c>
      <c r="D17" s="27"/>
      <c r="E17" s="27">
        <v>5325.14</v>
      </c>
    </row>
    <row r="18" spans="1:5" s="1" customFormat="1" ht="21.75" customHeight="1">
      <c r="A18" s="24" t="s">
        <v>88</v>
      </c>
      <c r="B18" s="25" t="s">
        <v>89</v>
      </c>
      <c r="C18" s="26">
        <v>5325.14</v>
      </c>
      <c r="D18" s="27"/>
      <c r="E18" s="27">
        <v>5325.14</v>
      </c>
    </row>
    <row r="19" spans="1:5" s="1" customFormat="1" ht="21.75" customHeight="1">
      <c r="A19" s="29" t="s">
        <v>90</v>
      </c>
      <c r="B19" s="10" t="s">
        <v>91</v>
      </c>
      <c r="C19" s="9">
        <v>5325.14</v>
      </c>
      <c r="D19" s="12"/>
      <c r="E19" s="12">
        <v>5325.14</v>
      </c>
    </row>
    <row r="20" spans="1:5" s="1" customFormat="1" ht="9.75" customHeight="1">
      <c r="B20" s="16"/>
    </row>
    <row r="21" spans="1:5" s="1" customFormat="1" ht="15"/>
    <row r="22" spans="1:5" s="1" customFormat="1" ht="15"/>
    <row r="23" spans="1:5" s="1" customFormat="1" ht="15"/>
    <row r="24" spans="1:5" s="1" customFormat="1" ht="15"/>
    <row r="25" spans="1:5" s="1" customFormat="1" ht="15"/>
    <row r="26" spans="1:5" s="1" customFormat="1" ht="15"/>
    <row r="27" spans="1:5" s="1" customFormat="1" ht="15"/>
    <row r="28" spans="1:5" s="1" customFormat="1" ht="15"/>
    <row r="29" spans="1:5" s="1" customFormat="1" ht="15"/>
    <row r="30" spans="1:5" s="1" customFormat="1" ht="15"/>
    <row r="31" spans="1:5" s="1" customFormat="1" ht="15"/>
    <row r="32" spans="1:5" s="1" customFormat="1" ht="15"/>
    <row r="33" spans="3:3" s="1" customFormat="1" ht="15"/>
    <row r="34" spans="3:3" s="1" customFormat="1" ht="9.75" customHeight="1">
      <c r="C34" s="16"/>
    </row>
  </sheetData>
  <sheetProtection formatCells="0" formatColumns="0" formatRows="0" insertColumns="0" insertRows="0" insertHyperlinks="0" deleteColumns="0" deleteRows="0" sort="0" autoFilter="0" pivotTables="0"/>
  <mergeCells count="4">
    <mergeCell ref="A2:E2"/>
    <mergeCell ref="A4:B4"/>
    <mergeCell ref="D4:E4"/>
    <mergeCell ref="C4:C5"/>
  </mergeCells>
  <phoneticPr fontId="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sqref="A1:E1"/>
    </sheetView>
  </sheetViews>
  <sheetFormatPr defaultColWidth="9" defaultRowHeight="12.75" customHeight="1"/>
  <cols>
    <col min="1" max="1" width="9.7109375" style="1" customWidth="1"/>
    <col min="2" max="2" width="43.7109375" style="1" customWidth="1"/>
    <col min="3" max="5" width="17.7109375" style="1" customWidth="1"/>
    <col min="6" max="6" width="14.5703125" style="1" customWidth="1"/>
    <col min="7" max="7" width="9.140625" style="1" customWidth="1"/>
  </cols>
  <sheetData>
    <row r="1" spans="1:6" s="1" customFormat="1" ht="25.5" customHeight="1">
      <c r="A1" s="72" t="s">
        <v>94</v>
      </c>
      <c r="B1" s="72"/>
      <c r="C1" s="72"/>
      <c r="D1" s="72"/>
      <c r="E1" s="72"/>
    </row>
    <row r="2" spans="1:6" s="1" customFormat="1" ht="21.75" customHeight="1">
      <c r="E2" s="2" t="s">
        <v>1</v>
      </c>
    </row>
    <row r="3" spans="1:6" s="1" customFormat="1" ht="24.75" customHeight="1">
      <c r="A3" s="73" t="s">
        <v>95</v>
      </c>
      <c r="B3" s="73"/>
      <c r="C3" s="73" t="s">
        <v>96</v>
      </c>
      <c r="D3" s="73" t="s">
        <v>42</v>
      </c>
      <c r="E3" s="73"/>
    </row>
    <row r="4" spans="1:6" s="1" customFormat="1" ht="24.75" customHeight="1">
      <c r="A4" s="7" t="s">
        <v>43</v>
      </c>
      <c r="B4" s="7" t="s">
        <v>44</v>
      </c>
      <c r="C4" s="74"/>
      <c r="D4" s="7" t="s">
        <v>97</v>
      </c>
      <c r="E4" s="7" t="s">
        <v>98</v>
      </c>
    </row>
    <row r="5" spans="1:6" s="1" customFormat="1" ht="30.75" customHeight="1">
      <c r="A5" s="33" t="s">
        <v>50</v>
      </c>
      <c r="B5" s="25" t="s">
        <v>51</v>
      </c>
      <c r="C5" s="34">
        <v>1629.05</v>
      </c>
      <c r="D5" s="35">
        <v>1629.05</v>
      </c>
      <c r="E5" s="27"/>
      <c r="F5" s="6"/>
    </row>
    <row r="6" spans="1:6" s="1" customFormat="1" ht="30.75" customHeight="1">
      <c r="A6" s="33" t="s">
        <v>99</v>
      </c>
      <c r="B6" s="25" t="s">
        <v>100</v>
      </c>
      <c r="C6" s="34">
        <v>1557.05</v>
      </c>
      <c r="D6" s="35">
        <v>1557.05</v>
      </c>
      <c r="E6" s="27"/>
    </row>
    <row r="7" spans="1:6" s="1" customFormat="1" ht="30.75" customHeight="1">
      <c r="A7" s="8" t="s">
        <v>101</v>
      </c>
      <c r="B7" s="10" t="s">
        <v>102</v>
      </c>
      <c r="C7" s="36">
        <v>1557.05</v>
      </c>
      <c r="D7" s="37">
        <v>1557.05</v>
      </c>
      <c r="E7" s="12"/>
    </row>
    <row r="8" spans="1:6" s="1" customFormat="1" ht="30.75" customHeight="1">
      <c r="A8" s="33" t="s">
        <v>103</v>
      </c>
      <c r="B8" s="25" t="s">
        <v>104</v>
      </c>
      <c r="C8" s="34">
        <v>72</v>
      </c>
      <c r="D8" s="35">
        <v>72</v>
      </c>
      <c r="E8" s="27"/>
    </row>
    <row r="9" spans="1:6" s="1" customFormat="1" ht="30.75" customHeight="1">
      <c r="A9" s="8" t="s">
        <v>105</v>
      </c>
      <c r="B9" s="10" t="s">
        <v>106</v>
      </c>
      <c r="C9" s="36">
        <v>72</v>
      </c>
      <c r="D9" s="37">
        <v>72</v>
      </c>
      <c r="E9" s="12"/>
    </row>
    <row r="10" spans="1:6" s="1" customFormat="1" ht="11.25" customHeight="1">
      <c r="B10" s="16"/>
      <c r="C10" s="16"/>
    </row>
    <row r="11" spans="1:6" s="1" customFormat="1" ht="11.25" customHeight="1">
      <c r="B11" s="16"/>
      <c r="C11" s="16"/>
    </row>
    <row r="12" spans="1:6" s="1" customFormat="1" ht="11.25" customHeight="1">
      <c r="B12" s="16"/>
      <c r="C12" s="16"/>
    </row>
    <row r="13" spans="1:6" s="1" customFormat="1" ht="11.25" customHeight="1">
      <c r="B13" s="16"/>
      <c r="C13" s="16"/>
    </row>
    <row r="14" spans="1:6" s="1" customFormat="1" ht="11.25" customHeight="1">
      <c r="B14" s="16"/>
      <c r="C14" s="16"/>
    </row>
    <row r="15" spans="1:6" s="1" customFormat="1" ht="11.25" customHeight="1">
      <c r="B15" s="16"/>
    </row>
  </sheetData>
  <sheetProtection formatCells="0" formatColumns="0" formatRows="0" insertColumns="0" insertRows="0" insertHyperlinks="0" deleteColumns="0" deleteRows="0" sort="0" autoFilter="0" pivotTables="0"/>
  <mergeCells count="4">
    <mergeCell ref="A1:E1"/>
    <mergeCell ref="A3:B3"/>
    <mergeCell ref="D3:E3"/>
    <mergeCell ref="C3:C4"/>
  </mergeCells>
  <phoneticPr fontId="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showGridLines="0" workbookViewId="0"/>
  </sheetViews>
  <sheetFormatPr defaultColWidth="9" defaultRowHeight="12.75" customHeight="1"/>
  <cols>
    <col min="1" max="1" width="14.7109375" style="1" customWidth="1"/>
    <col min="2" max="2" width="38" style="1" customWidth="1"/>
    <col min="3" max="5" width="26" style="1" customWidth="1"/>
    <col min="6" max="34" width="9.140625" style="1" customWidth="1"/>
  </cols>
  <sheetData>
    <row r="1" spans="1:33" s="1" customFormat="1" ht="15.75" customHeight="1">
      <c r="A1" s="16"/>
      <c r="B1" s="16"/>
    </row>
    <row r="2" spans="1:33" s="1" customFormat="1" ht="26.25" customHeight="1">
      <c r="A2" s="69" t="s">
        <v>107</v>
      </c>
      <c r="B2" s="69"/>
      <c r="C2" s="69"/>
      <c r="D2" s="69"/>
      <c r="E2" s="69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s="1" customFormat="1" ht="18.75" customHeight="1">
      <c r="A3" s="18"/>
      <c r="B3" s="18"/>
      <c r="C3" s="18"/>
      <c r="D3" s="18"/>
      <c r="E3" s="19" t="s">
        <v>1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s="1" customFormat="1" ht="24.75" customHeight="1">
      <c r="A4" s="70" t="s">
        <v>40</v>
      </c>
      <c r="B4" s="70"/>
      <c r="C4" s="71" t="s">
        <v>41</v>
      </c>
      <c r="D4" s="70" t="s">
        <v>42</v>
      </c>
      <c r="E4" s="70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 s="1" customFormat="1" ht="24.75" customHeight="1">
      <c r="A5" s="21" t="s">
        <v>43</v>
      </c>
      <c r="B5" s="3" t="s">
        <v>44</v>
      </c>
      <c r="C5" s="70"/>
      <c r="D5" s="23" t="s">
        <v>45</v>
      </c>
      <c r="E5" s="23" t="s">
        <v>46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s="1" customFormat="1" ht="21.75" customHeight="1">
      <c r="A6" s="24" t="s">
        <v>50</v>
      </c>
      <c r="B6" s="25" t="s">
        <v>51</v>
      </c>
      <c r="C6" s="26">
        <v>728.04</v>
      </c>
      <c r="D6" s="27"/>
      <c r="E6" s="27">
        <v>728.04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1" customFormat="1" ht="21.75" customHeight="1">
      <c r="A7" s="24" t="s">
        <v>80</v>
      </c>
      <c r="B7" s="25" t="s">
        <v>81</v>
      </c>
      <c r="C7" s="26">
        <v>728.04</v>
      </c>
      <c r="D7" s="27"/>
      <c r="E7" s="27">
        <v>728.04</v>
      </c>
      <c r="F7" s="28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s="1" customFormat="1" ht="21.75" customHeight="1">
      <c r="A8" s="24" t="s">
        <v>82</v>
      </c>
      <c r="B8" s="25" t="s">
        <v>83</v>
      </c>
      <c r="C8" s="26">
        <v>728.04</v>
      </c>
      <c r="D8" s="27"/>
      <c r="E8" s="27">
        <v>728.04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s="1" customFormat="1" ht="21.75" customHeight="1">
      <c r="A9" s="29" t="s">
        <v>84</v>
      </c>
      <c r="B9" s="10" t="s">
        <v>85</v>
      </c>
      <c r="C9" s="9">
        <v>728.04</v>
      </c>
      <c r="D9" s="12"/>
      <c r="E9" s="12">
        <v>728.04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s="1" customFormat="1" ht="21.75" customHeight="1">
      <c r="A10" s="30"/>
      <c r="B10" s="31"/>
      <c r="C10" s="32"/>
      <c r="D10" s="32"/>
      <c r="E10" s="3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s="1" customFormat="1" ht="21.75" customHeight="1">
      <c r="A11" s="30"/>
      <c r="B11" s="31"/>
      <c r="C11" s="32"/>
      <c r="D11" s="32"/>
      <c r="E11" s="3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s="1" customFormat="1" ht="21.75" customHeight="1">
      <c r="A12" s="30"/>
      <c r="B12" s="31"/>
      <c r="C12" s="32"/>
      <c r="D12" s="32"/>
      <c r="E12" s="32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s="1" customFormat="1" ht="21.75" customHeight="1">
      <c r="A13" s="30"/>
      <c r="B13" s="31"/>
      <c r="C13" s="32"/>
      <c r="D13" s="32"/>
      <c r="E13" s="32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s="1" customFormat="1" ht="21.75" customHeight="1">
      <c r="A14" s="30"/>
      <c r="B14" s="31"/>
      <c r="C14" s="32"/>
      <c r="D14" s="32"/>
      <c r="E14" s="3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s="1" customFormat="1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1" customFormat="1" ht="15"/>
    <row r="17" spans="2:2" s="1" customFormat="1" ht="15"/>
    <row r="18" spans="2:2" s="1" customFormat="1" ht="15"/>
    <row r="19" spans="2:2" s="1" customFormat="1" ht="15"/>
    <row r="20" spans="2:2" s="1" customFormat="1" ht="9.75" customHeight="1">
      <c r="B20" s="16"/>
    </row>
    <row r="21" spans="2:2" s="1" customFormat="1" ht="15"/>
    <row r="22" spans="2:2" s="1" customFormat="1" ht="15"/>
    <row r="23" spans="2:2" s="1" customFormat="1" ht="15"/>
    <row r="24" spans="2:2" s="1" customFormat="1" ht="15"/>
    <row r="25" spans="2:2" s="1" customFormat="1" ht="15"/>
    <row r="26" spans="2:2" s="1" customFormat="1" ht="15"/>
    <row r="27" spans="2:2" s="1" customFormat="1" ht="15"/>
    <row r="28" spans="2:2" s="1" customFormat="1" ht="15"/>
    <row r="29" spans="2:2" s="1" customFormat="1" ht="15"/>
    <row r="30" spans="2:2" s="1" customFormat="1" ht="15"/>
    <row r="31" spans="2:2" s="1" customFormat="1" ht="15"/>
    <row r="32" spans="2:2" s="1" customFormat="1" ht="15"/>
    <row r="33" spans="3:3" s="1" customFormat="1" ht="15"/>
    <row r="34" spans="3:3" s="1" customFormat="1" ht="9.75" customHeight="1">
      <c r="C34" s="16"/>
    </row>
  </sheetData>
  <sheetProtection formatCells="0" formatColumns="0" formatRows="0" insertColumns="0" insertRows="0" insertHyperlinks="0" deleteColumns="0" deleteRows="0" sort="0" autoFilter="0" pivotTables="0"/>
  <mergeCells count="4">
    <mergeCell ref="A2:E2"/>
    <mergeCell ref="A4:B4"/>
    <mergeCell ref="D4:E4"/>
    <mergeCell ref="C4:C5"/>
  </mergeCells>
  <phoneticPr fontId="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C23" sqref="C23"/>
    </sheetView>
  </sheetViews>
  <sheetFormatPr defaultColWidth="9" defaultRowHeight="12.75" customHeight="1"/>
  <cols>
    <col min="1" max="1" width="64.7109375" style="1" customWidth="1"/>
    <col min="2" max="2" width="31.7109375" style="1" customWidth="1"/>
    <col min="3" max="5" width="9.140625" style="1" customWidth="1"/>
  </cols>
  <sheetData>
    <row r="1" spans="1:4" s="1" customFormat="1" ht="36" customHeight="1">
      <c r="A1" s="72" t="s">
        <v>108</v>
      </c>
      <c r="B1" s="72"/>
    </row>
    <row r="2" spans="1:4" s="1" customFormat="1" ht="25.5" customHeight="1">
      <c r="B2" s="2" t="s">
        <v>1</v>
      </c>
    </row>
    <row r="3" spans="1:4" s="1" customFormat="1" ht="27" customHeight="1">
      <c r="A3" s="3" t="s">
        <v>109</v>
      </c>
      <c r="B3" s="3" t="s">
        <v>96</v>
      </c>
    </row>
    <row r="4" spans="1:4" s="1" customFormat="1" ht="27" customHeight="1">
      <c r="A4" s="10" t="s">
        <v>51</v>
      </c>
      <c r="B4" s="11">
        <f>SUM(B5:B7)</f>
        <v>0</v>
      </c>
    </row>
    <row r="5" spans="1:4" s="1" customFormat="1" ht="27" customHeight="1">
      <c r="A5" s="10" t="s">
        <v>110</v>
      </c>
      <c r="B5" s="12">
        <v>0</v>
      </c>
      <c r="C5" s="6"/>
    </row>
    <row r="6" spans="1:4" s="1" customFormat="1" ht="27" customHeight="1">
      <c r="A6" s="10" t="s">
        <v>111</v>
      </c>
      <c r="B6" s="12">
        <v>0</v>
      </c>
      <c r="C6" s="6"/>
    </row>
    <row r="7" spans="1:4" s="1" customFormat="1" ht="27" customHeight="1">
      <c r="A7" s="10" t="s">
        <v>112</v>
      </c>
      <c r="B7" s="13">
        <f>SUM(B8:B9)</f>
        <v>0</v>
      </c>
      <c r="C7" s="6"/>
    </row>
    <row r="8" spans="1:4" s="1" customFormat="1" ht="27" customHeight="1">
      <c r="A8" s="14" t="s">
        <v>113</v>
      </c>
      <c r="B8" s="15">
        <v>0</v>
      </c>
      <c r="C8" s="6"/>
      <c r="D8" s="16"/>
    </row>
    <row r="9" spans="1:4" s="1" customFormat="1" ht="27" customHeight="1">
      <c r="A9" s="14" t="s">
        <v>114</v>
      </c>
      <c r="B9" s="12">
        <v>0</v>
      </c>
      <c r="C9" s="6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>
      <selection activeCell="C21" sqref="C21"/>
    </sheetView>
  </sheetViews>
  <sheetFormatPr defaultColWidth="9" defaultRowHeight="12.75" customHeight="1"/>
  <cols>
    <col min="1" max="1" width="51.7109375" style="1" customWidth="1"/>
    <col min="2" max="2" width="27.140625" style="1" customWidth="1"/>
    <col min="3" max="3" width="9.140625" style="1" customWidth="1"/>
  </cols>
  <sheetData>
    <row r="1" spans="1:2" s="1" customFormat="1" ht="28.5" customHeight="1">
      <c r="A1" s="72" t="s">
        <v>115</v>
      </c>
      <c r="B1" s="72"/>
    </row>
    <row r="2" spans="1:2" s="1" customFormat="1" ht="21.75" customHeight="1">
      <c r="B2" s="2" t="s">
        <v>1</v>
      </c>
    </row>
    <row r="3" spans="1:2" s="1" customFormat="1" ht="27" customHeight="1">
      <c r="A3" s="7" t="s">
        <v>109</v>
      </c>
      <c r="B3" s="7" t="s">
        <v>96</v>
      </c>
    </row>
    <row r="4" spans="1:2" s="1" customFormat="1" ht="27" customHeight="1">
      <c r="A4" s="8" t="s">
        <v>116</v>
      </c>
      <c r="B4" s="9">
        <v>6310.14</v>
      </c>
    </row>
    <row r="5" spans="1:2" s="1" customFormat="1" ht="27" customHeight="1">
      <c r="A5" s="8" t="s">
        <v>117</v>
      </c>
      <c r="B5" s="9">
        <v>1348.04</v>
      </c>
    </row>
    <row r="6" spans="1:2" s="1" customFormat="1" ht="27" customHeight="1">
      <c r="A6" s="8" t="s">
        <v>118</v>
      </c>
      <c r="B6" s="9">
        <v>1</v>
      </c>
    </row>
    <row r="7" spans="1:2" s="1" customFormat="1" ht="27" customHeight="1">
      <c r="A7" s="8" t="s">
        <v>119</v>
      </c>
      <c r="B7" s="9">
        <v>139</v>
      </c>
    </row>
    <row r="8" spans="1:2" s="1" customFormat="1" ht="27" customHeight="1">
      <c r="A8" s="8" t="s">
        <v>120</v>
      </c>
      <c r="B8" s="9">
        <v>24</v>
      </c>
    </row>
    <row r="9" spans="1:2" s="1" customFormat="1" ht="27" customHeight="1">
      <c r="A9" s="8" t="s">
        <v>51</v>
      </c>
      <c r="B9" s="9">
        <f>SUM(B4:B8)</f>
        <v>7822.18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>
      <selection activeCell="E45" sqref="E45"/>
    </sheetView>
  </sheetViews>
  <sheetFormatPr defaultColWidth="9" defaultRowHeight="12.75" customHeight="1"/>
  <cols>
    <col min="1" max="1" width="54.28515625" style="1" customWidth="1"/>
    <col min="2" max="2" width="43.85546875" style="1" customWidth="1"/>
    <col min="3" max="4" width="9.140625" style="1" customWidth="1"/>
  </cols>
  <sheetData>
    <row r="1" spans="1:3" s="1" customFormat="1" ht="27.75" customHeight="1">
      <c r="A1" s="75" t="s">
        <v>121</v>
      </c>
      <c r="B1" s="75"/>
    </row>
    <row r="2" spans="1:3" s="1" customFormat="1" ht="19.5" customHeight="1">
      <c r="B2" s="2" t="s">
        <v>1</v>
      </c>
    </row>
    <row r="3" spans="1:3" s="1" customFormat="1" ht="29.25" customHeight="1">
      <c r="A3" s="3" t="s">
        <v>122</v>
      </c>
      <c r="B3" s="3" t="s">
        <v>96</v>
      </c>
    </row>
    <row r="4" spans="1:3" s="1" customFormat="1" ht="29.25" customHeight="1">
      <c r="A4" s="4" t="s">
        <v>123</v>
      </c>
      <c r="B4" s="5" t="s">
        <v>123</v>
      </c>
      <c r="C4" s="6"/>
    </row>
    <row r="5" spans="1:3" s="1" customFormat="1" ht="9.75" customHeight="1">
      <c r="A5" s="6"/>
      <c r="C5" s="6"/>
    </row>
    <row r="6" spans="1:3" s="1" customFormat="1" ht="9.75" customHeight="1">
      <c r="A6" s="6"/>
      <c r="B6" s="6"/>
      <c r="C6" s="6"/>
    </row>
    <row r="7" spans="1:3" s="1" customFormat="1" ht="9.75" customHeight="1">
      <c r="A7" s="6"/>
      <c r="B7" s="6"/>
    </row>
    <row r="8" spans="1:3" s="1" customFormat="1" ht="9.75" customHeight="1">
      <c r="A8" s="6"/>
      <c r="B8" s="6"/>
    </row>
    <row r="9" spans="1:3" s="1" customFormat="1" ht="9.75" customHeight="1">
      <c r="A9" s="6"/>
      <c r="B9" s="6"/>
    </row>
    <row r="10" spans="1:3" s="1" customFormat="1" ht="9.75" customHeight="1">
      <c r="B10" s="6"/>
    </row>
    <row r="11" spans="1:3" s="1" customFormat="1" ht="9.75" customHeight="1">
      <c r="A11" s="6"/>
      <c r="B11" s="6"/>
    </row>
    <row r="12" spans="1:3" s="1" customFormat="1" ht="9.75" customHeight="1">
      <c r="B12" s="6"/>
    </row>
    <row r="13" spans="1:3" s="1" customFormat="1" ht="9.75" customHeight="1">
      <c r="B13" s="6"/>
    </row>
    <row r="14" spans="1:3" s="1" customFormat="1" ht="15"/>
    <row r="15" spans="1:3" s="1" customFormat="1" ht="9.75" customHeight="1">
      <c r="B15" s="6"/>
    </row>
    <row r="16" spans="1:3" s="1" customFormat="1" ht="9.75" customHeight="1">
      <c r="A16" s="6"/>
      <c r="B16" s="6"/>
    </row>
    <row r="17" spans="2:2" s="1" customFormat="1" ht="9.75" customHeight="1">
      <c r="B17" s="6"/>
    </row>
    <row r="18" spans="2:2" s="1" customFormat="1" ht="15"/>
    <row r="19" spans="2:2" s="1" customFormat="1" ht="15"/>
    <row r="20" spans="2:2" s="1" customFormat="1" ht="9.75" customHeight="1">
      <c r="B20" s="6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支出总表</vt:lpstr>
      <vt:lpstr>财政拨款收支预算总表</vt:lpstr>
      <vt:lpstr>一般公共预算支出</vt:lpstr>
      <vt:lpstr>一般公共预算基本支出表</vt:lpstr>
      <vt:lpstr>政府性基金预算支出</vt:lpstr>
      <vt:lpstr>财政拨款三公</vt:lpstr>
      <vt:lpstr>财政专项</vt:lpstr>
      <vt:lpstr>转移支付分县市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2021-02-26T00:10:00Z</dcterms:created>
  <dcterms:modified xsi:type="dcterms:W3CDTF">2021-03-12T08:06:55Z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