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40" firstSheet="3" activeTab="4"/>
  </bookViews>
  <sheets>
    <sheet name="收支预算总表" sheetId="1" r:id="rId1"/>
    <sheet name="收入预算总表" sheetId="2" r:id="rId2"/>
    <sheet name="支出总表" sheetId="3" r:id="rId3"/>
    <sheet name="财政拨款收支预算总表" sheetId="4" r:id="rId4"/>
    <sheet name="一般公共预算支出" sheetId="5" r:id="rId5"/>
    <sheet name="一般公共预算基本支出表" sheetId="6" r:id="rId6"/>
    <sheet name="政府性基金预算支出" sheetId="7" r:id="rId7"/>
    <sheet name="财政拨款三公" sheetId="8" r:id="rId8"/>
    <sheet name="财政专项" sheetId="9" r:id="rId9"/>
    <sheet name="专项转移支付分县市" sheetId="10" r:id="rId10"/>
  </sheets>
  <calcPr calcId="145621"/>
</workbook>
</file>

<file path=xl/calcChain.xml><?xml version="1.0" encoding="utf-8"?>
<calcChain xmlns="http://schemas.openxmlformats.org/spreadsheetml/2006/main">
  <c r="B4" i="8" l="1"/>
  <c r="C39" i="6"/>
  <c r="C38" i="6"/>
  <c r="C37" i="6" s="1"/>
  <c r="E37" i="6"/>
  <c r="C31" i="6"/>
  <c r="C30" i="6"/>
  <c r="C29" i="6"/>
  <c r="C28" i="6"/>
  <c r="C27" i="6"/>
  <c r="C26" i="6"/>
  <c r="C25" i="6"/>
  <c r="C24" i="6"/>
  <c r="C23" i="6"/>
  <c r="C21" i="6"/>
  <c r="C20" i="6"/>
  <c r="C19" i="6"/>
  <c r="C18" i="6"/>
  <c r="C17" i="6"/>
  <c r="C16" i="6" s="1"/>
  <c r="E16" i="6"/>
  <c r="C14" i="6"/>
  <c r="C13" i="6"/>
  <c r="C12" i="6"/>
  <c r="C11" i="6"/>
  <c r="C9" i="6"/>
  <c r="C8" i="6"/>
  <c r="C7" i="6"/>
  <c r="C6" i="6" s="1"/>
  <c r="D6" i="6"/>
  <c r="D5" i="6" s="1"/>
  <c r="E5" i="6"/>
  <c r="E6" i="5"/>
  <c r="D6" i="5"/>
  <c r="C6" i="5"/>
  <c r="B22" i="4"/>
  <c r="B24" i="4" s="1"/>
  <c r="B5" i="4"/>
  <c r="B6" i="2"/>
  <c r="B18" i="2" s="1"/>
  <c r="B21" i="2" s="1"/>
  <c r="B25" i="1"/>
  <c r="B22" i="1"/>
  <c r="B6" i="1"/>
  <c r="C5" i="6" l="1"/>
</calcChain>
</file>

<file path=xl/sharedStrings.xml><?xml version="1.0" encoding="utf-8"?>
<sst xmlns="http://schemas.openxmlformats.org/spreadsheetml/2006/main" count="273" uniqueCount="170">
  <si>
    <t xml:space="preserve">省老龄问题研究中心2021年收支预算总表 </t>
  </si>
  <si>
    <t>表一</t>
  </si>
  <si>
    <t>单位：万元</t>
  </si>
  <si>
    <t xml:space="preserve">收      入 </t>
  </si>
  <si>
    <t xml:space="preserve">支           出 </t>
  </si>
  <si>
    <t xml:space="preserve">项目 </t>
  </si>
  <si>
    <t xml:space="preserve">预算数 </t>
  </si>
  <si>
    <t xml:space="preserve">项目（按功能分类） </t>
  </si>
  <si>
    <t>财政拨款收入</t>
  </si>
  <si>
    <t>一般公共服务</t>
  </si>
  <si>
    <t>其中：一般公共预算财政拨款</t>
  </si>
  <si>
    <t>公共安全</t>
  </si>
  <si>
    <t xml:space="preserve">      政府性基金预算财政拨款</t>
  </si>
  <si>
    <t>教育</t>
  </si>
  <si>
    <t>事业收入</t>
  </si>
  <si>
    <t>科学技术</t>
  </si>
  <si>
    <t xml:space="preserve">事业单位经营收入 </t>
  </si>
  <si>
    <t>文化体育与传媒</t>
  </si>
  <si>
    <t>上级补助收入</t>
  </si>
  <si>
    <t>社会保障和就业</t>
  </si>
  <si>
    <t>附属单位上缴收入</t>
  </si>
  <si>
    <t>医疗卫生</t>
  </si>
  <si>
    <t>其他收入</t>
  </si>
  <si>
    <t>节能环保</t>
  </si>
  <si>
    <t>城乡社区事务</t>
  </si>
  <si>
    <t>农林水事务</t>
  </si>
  <si>
    <t>交通运输</t>
  </si>
  <si>
    <t>资源勘探电力信息等事务</t>
  </si>
  <si>
    <t>商业服务业等事务</t>
  </si>
  <si>
    <t>国土资源气象等事务</t>
  </si>
  <si>
    <t>粮油物资管理事务</t>
  </si>
  <si>
    <t>其他支出</t>
  </si>
  <si>
    <t xml:space="preserve">本年收入合计 </t>
  </si>
  <si>
    <t xml:space="preserve">本年支出合计 </t>
  </si>
  <si>
    <t>上年结余（转）</t>
  </si>
  <si>
    <t xml:space="preserve">结转下年 </t>
  </si>
  <si>
    <t>动用事业基金</t>
  </si>
  <si>
    <t>收入总计</t>
  </si>
  <si>
    <t>支出总计</t>
  </si>
  <si>
    <t xml:space="preserve">省老龄问题研究中心2021年收入预算总表 </t>
  </si>
  <si>
    <t>表二</t>
  </si>
  <si>
    <t>省老龄问题研究中心2021年支出预算总表</t>
  </si>
  <si>
    <t>表三</t>
  </si>
  <si>
    <t>功能分类科目</t>
  </si>
  <si>
    <t>合  计</t>
  </si>
  <si>
    <t>其中</t>
  </si>
  <si>
    <t>科目编码</t>
  </si>
  <si>
    <t>科目名称</t>
  </si>
  <si>
    <t>基本支出</t>
  </si>
  <si>
    <t>项目支出</t>
  </si>
  <si>
    <t>事业单位
经营支出</t>
  </si>
  <si>
    <t>对附属单位
补助支出</t>
  </si>
  <si>
    <t>上缴上
级支出</t>
  </si>
  <si>
    <t/>
  </si>
  <si>
    <t>合计</t>
  </si>
  <si>
    <t>208</t>
  </si>
  <si>
    <t>社会保障和就业支出</t>
  </si>
  <si>
    <t>　20805</t>
  </si>
  <si>
    <t>　行政事业单位养老支出</t>
  </si>
  <si>
    <t>　　2080505</t>
  </si>
  <si>
    <t>　　机关事业单位基本养老保险缴费支出</t>
  </si>
  <si>
    <t>210</t>
  </si>
  <si>
    <t>卫生健康支出</t>
  </si>
  <si>
    <t>21007</t>
  </si>
  <si>
    <t>计划生育事务</t>
  </si>
  <si>
    <t>2100799</t>
  </si>
  <si>
    <t>其他计划生育事务支出</t>
  </si>
  <si>
    <t>　21016</t>
  </si>
  <si>
    <t>老龄卫生健康事务</t>
  </si>
  <si>
    <t>　　210601</t>
  </si>
  <si>
    <t xml:space="preserve">省老龄问题研究中心2021年财政拨款收支预算总表 </t>
  </si>
  <si>
    <t>表四</t>
  </si>
  <si>
    <t>省老龄问题研究中心2021年一般公共预算支出表</t>
  </si>
  <si>
    <t>表五</t>
  </si>
  <si>
    <t>省老龄问题研究中心2021年一般公共预算基本支出表</t>
  </si>
  <si>
    <t>表六</t>
  </si>
  <si>
    <t>经济分类科目</t>
  </si>
  <si>
    <t>预算数</t>
  </si>
  <si>
    <t>人员经费</t>
  </si>
  <si>
    <t>日常公用经费</t>
  </si>
  <si>
    <t>301</t>
  </si>
  <si>
    <t>工资福利支出</t>
  </si>
  <si>
    <t>4.64</t>
  </si>
  <si>
    <t>　基本工资</t>
  </si>
  <si>
    <t>　30102</t>
  </si>
  <si>
    <t>　津贴补贴</t>
  </si>
  <si>
    <t>　30103</t>
  </si>
  <si>
    <t>　奖金</t>
  </si>
  <si>
    <t>　30106</t>
  </si>
  <si>
    <t>　伙食补助费</t>
  </si>
  <si>
    <t>　30107</t>
  </si>
  <si>
    <t>　绩效工资</t>
  </si>
  <si>
    <t>　30108</t>
  </si>
  <si>
    <t>　机关事业单位基本养老保险缴费</t>
  </si>
  <si>
    <t>　30113</t>
  </si>
  <si>
    <t>　住房公积金</t>
  </si>
  <si>
    <t>　30114</t>
  </si>
  <si>
    <t>　医疗费</t>
  </si>
  <si>
    <t>　30199</t>
  </si>
  <si>
    <t>　其他工资福利支出</t>
  </si>
  <si>
    <t>302</t>
  </si>
  <si>
    <t>商品和服务支出</t>
  </si>
  <si>
    <t>　30201</t>
  </si>
  <si>
    <t>　办公费</t>
  </si>
  <si>
    <t>　30202</t>
  </si>
  <si>
    <t>　印刷费</t>
  </si>
  <si>
    <t>　30205</t>
  </si>
  <si>
    <t>　水费</t>
  </si>
  <si>
    <t>　30206</t>
  </si>
  <si>
    <t>　电费</t>
  </si>
  <si>
    <t>　30207</t>
  </si>
  <si>
    <t>　邮电费</t>
  </si>
  <si>
    <t>　30209</t>
  </si>
  <si>
    <t>　物业管理费</t>
  </si>
  <si>
    <t>　30211</t>
  </si>
  <si>
    <t>　差旅费</t>
  </si>
  <si>
    <t>　30213</t>
  </si>
  <si>
    <t>　维修（护）费</t>
  </si>
  <si>
    <t>　30217</t>
  </si>
  <si>
    <t>　公务接待费</t>
  </si>
  <si>
    <t>　30226</t>
  </si>
  <si>
    <t>　劳务费</t>
  </si>
  <si>
    <t>　30227</t>
  </si>
  <si>
    <t>　委托业务费</t>
  </si>
  <si>
    <t>　30228</t>
  </si>
  <si>
    <t>　工会经费</t>
  </si>
  <si>
    <t>　30229</t>
  </si>
  <si>
    <t>　福利费</t>
  </si>
  <si>
    <t>　30239</t>
  </si>
  <si>
    <t>　其他交通费用</t>
  </si>
  <si>
    <t>　30299</t>
  </si>
  <si>
    <t>　其他商品和服务支出</t>
  </si>
  <si>
    <t>303</t>
  </si>
  <si>
    <t>对个人和家庭的补助</t>
  </si>
  <si>
    <t>　30301</t>
  </si>
  <si>
    <t>　离休费</t>
  </si>
  <si>
    <t>　30302</t>
  </si>
  <si>
    <t>　退休费</t>
  </si>
  <si>
    <t>　30307</t>
  </si>
  <si>
    <t>　医疗费补助</t>
  </si>
  <si>
    <t>　30399</t>
  </si>
  <si>
    <t>　其他对个人和家庭的补助</t>
  </si>
  <si>
    <t>310</t>
  </si>
  <si>
    <t>资本性支出</t>
  </si>
  <si>
    <t>　31002</t>
  </si>
  <si>
    <t>　办公设备购置</t>
  </si>
  <si>
    <t>　31007</t>
  </si>
  <si>
    <t>　信息网络及软件购置更新</t>
  </si>
  <si>
    <t>省老龄问题研究中心2021年政府性基金预算支出表</t>
  </si>
  <si>
    <t>表七</t>
  </si>
  <si>
    <t>无</t>
  </si>
  <si>
    <t>我单位无政府性基金预算支出</t>
  </si>
  <si>
    <t>省老龄问题研究中心2021年财政拨款“三公”经费支出表</t>
  </si>
  <si>
    <t>表八</t>
  </si>
  <si>
    <t>项目</t>
  </si>
  <si>
    <t>因公出国（境）</t>
  </si>
  <si>
    <t>公务接待费</t>
  </si>
  <si>
    <t>公务用车购置及运行费</t>
  </si>
  <si>
    <t>其中：公务用车运行维护费</t>
  </si>
  <si>
    <t xml:space="preserve">      公务用车购置费</t>
  </si>
  <si>
    <t>省老龄问题研究中心2021年财政专项支出预算表</t>
  </si>
  <si>
    <t>表九</t>
  </si>
  <si>
    <t>省级人口发展与老龄健康</t>
  </si>
  <si>
    <t>省老龄问题研究中心2021年专项转移支付分市县表</t>
  </si>
  <si>
    <t>表十</t>
  </si>
  <si>
    <t>项目名称</t>
  </si>
  <si>
    <t>我单位无对下转移支付支出</t>
  </si>
  <si>
    <t>无</t>
    <phoneticPr fontId="15" type="noConversion"/>
  </si>
  <si>
    <t>无</t>
    <phoneticPr fontId="15" type="noConversion"/>
  </si>
  <si>
    <t>无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</si>
</sst>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6">
    <font>
      <sz val="10"/>
      <name val="Arial"/>
      <charset val="134"/>
    </font>
    <font>
      <sz val="11"/>
      <color indexed="8"/>
      <name val="Calibri"/>
      <family val="2"/>
    </font>
    <font>
      <sz val="22"/>
      <color indexed="8"/>
      <name val="黑体"/>
      <family val="3"/>
      <charset val="134"/>
    </font>
    <font>
      <sz val="11"/>
      <color rgb="FF000000"/>
      <name val="宋体"/>
      <family val="3"/>
      <charset val="134"/>
    </font>
    <font>
      <sz val="9"/>
      <color indexed="8"/>
      <name val="宋体"/>
      <family val="3"/>
      <charset val="134"/>
    </font>
    <font>
      <sz val="20"/>
      <color indexed="8"/>
      <name val="黑体"/>
      <family val="3"/>
      <charset val="134"/>
    </font>
    <font>
      <b/>
      <sz val="9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9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Trial"/>
      <family val="1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rgb="FF00000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Border="1" applyAlignment="1" applyProtection="1"/>
    <xf numFmtId="0" fontId="3" fillId="0" borderId="0" xfId="0" applyFont="1" applyBorder="1" applyAlignment="1" applyProtection="1"/>
    <xf numFmtId="0" fontId="4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vertical="center"/>
    </xf>
    <xf numFmtId="4" fontId="4" fillId="0" borderId="0" xfId="0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vertical="center"/>
    </xf>
    <xf numFmtId="0" fontId="6" fillId="0" borderId="3" xfId="0" applyFont="1" applyBorder="1" applyAlignment="1" applyProtection="1">
      <alignment horizontal="left" vertical="center"/>
    </xf>
    <xf numFmtId="176" fontId="6" fillId="0" borderId="1" xfId="0" applyNumberFormat="1" applyFont="1" applyBorder="1" applyAlignment="1" applyProtection="1">
      <alignment horizontal="right" vertical="center"/>
    </xf>
    <xf numFmtId="49" fontId="4" fillId="0" borderId="4" xfId="0" applyNumberFormat="1" applyFont="1" applyBorder="1" applyAlignment="1" applyProtection="1">
      <alignment horizontal="left" vertical="center"/>
    </xf>
    <xf numFmtId="4" fontId="4" fillId="0" borderId="5" xfId="0" applyNumberFormat="1" applyFont="1" applyBorder="1" applyAlignment="1" applyProtection="1">
      <alignment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vertical="center"/>
    </xf>
    <xf numFmtId="4" fontId="4" fillId="2" borderId="5" xfId="0" applyNumberFormat="1" applyFont="1" applyFill="1" applyBorder="1" applyAlignment="1" applyProtection="1">
      <alignment horizontal="right" vertical="center"/>
    </xf>
    <xf numFmtId="4" fontId="4" fillId="0" borderId="5" xfId="0" applyNumberFormat="1" applyFont="1" applyBorder="1" applyAlignment="1" applyProtection="1">
      <alignment horizontal="right" vertical="center"/>
    </xf>
    <xf numFmtId="4" fontId="4" fillId="2" borderId="1" xfId="0" applyNumberFormat="1" applyFont="1" applyFill="1" applyBorder="1" applyAlignment="1" applyProtection="1">
      <alignment horizontal="right" vertical="center"/>
    </xf>
    <xf numFmtId="0" fontId="4" fillId="0" borderId="4" xfId="0" applyFont="1" applyBorder="1" applyAlignment="1" applyProtection="1">
      <alignment vertical="center"/>
    </xf>
    <xf numFmtId="4" fontId="4" fillId="0" borderId="1" xfId="0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/>
    <xf numFmtId="0" fontId="7" fillId="0" borderId="0" xfId="0" applyFont="1" applyBorder="1" applyAlignment="1" applyProtection="1"/>
    <xf numFmtId="0" fontId="8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/>
    <xf numFmtId="0" fontId="8" fillId="0" borderId="5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/>
    </xf>
    <xf numFmtId="0" fontId="8" fillId="0" borderId="6" xfId="0" applyFont="1" applyBorder="1" applyAlignment="1" applyProtection="1">
      <alignment horizontal="center" vertical="center"/>
    </xf>
    <xf numFmtId="49" fontId="4" fillId="0" borderId="5" xfId="0" applyNumberFormat="1" applyFont="1" applyBorder="1" applyAlignment="1" applyProtection="1">
      <alignment horizontal="center" vertical="center"/>
    </xf>
    <xf numFmtId="49" fontId="8" fillId="0" borderId="0" xfId="0" applyNumberFormat="1" applyFont="1" applyBorder="1" applyAlignment="1" applyProtection="1">
      <alignment vertical="center"/>
    </xf>
    <xf numFmtId="49" fontId="8" fillId="0" borderId="0" xfId="0" applyNumberFormat="1" applyFont="1" applyBorder="1" applyAlignment="1" applyProtection="1">
      <alignment vertical="center" wrapText="1"/>
    </xf>
    <xf numFmtId="4" fontId="8" fillId="0" borderId="0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wrapText="1"/>
    </xf>
    <xf numFmtId="49" fontId="6" fillId="0" borderId="4" xfId="0" applyNumberFormat="1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4" fontId="6" fillId="0" borderId="4" xfId="0" applyNumberFormat="1" applyFont="1" applyBorder="1" applyAlignment="1" applyProtection="1">
      <alignment vertical="center"/>
    </xf>
    <xf numFmtId="4" fontId="6" fillId="0" borderId="7" xfId="0" applyNumberFormat="1" applyFont="1" applyBorder="1" applyAlignment="1" applyProtection="1">
      <alignment vertical="center"/>
    </xf>
    <xf numFmtId="4" fontId="6" fillId="0" borderId="4" xfId="0" applyNumberFormat="1" applyFont="1" applyBorder="1" applyAlignment="1" applyProtection="1">
      <alignment horizontal="right" vertical="center"/>
    </xf>
    <xf numFmtId="4" fontId="6" fillId="0" borderId="5" xfId="0" applyNumberFormat="1" applyFont="1" applyBorder="1" applyAlignment="1" applyProtection="1">
      <alignment horizontal="right" vertical="center"/>
    </xf>
    <xf numFmtId="49" fontId="4" fillId="0" borderId="4" xfId="0" applyNumberFormat="1" applyFont="1" applyBorder="1" applyAlignment="1" applyProtection="1">
      <alignment vertical="center"/>
    </xf>
    <xf numFmtId="4" fontId="4" fillId="0" borderId="4" xfId="0" applyNumberFormat="1" applyFont="1" applyBorder="1" applyAlignment="1" applyProtection="1">
      <alignment vertical="center"/>
    </xf>
    <xf numFmtId="4" fontId="4" fillId="0" borderId="4" xfId="0" applyNumberFormat="1" applyFont="1" applyBorder="1" applyAlignment="1" applyProtection="1">
      <alignment horizontal="right" vertical="center"/>
    </xf>
    <xf numFmtId="4" fontId="4" fillId="0" borderId="8" xfId="0" applyNumberFormat="1" applyFont="1" applyBorder="1" applyAlignment="1" applyProtection="1">
      <alignment horizontal="right" vertical="center"/>
    </xf>
    <xf numFmtId="49" fontId="6" fillId="0" borderId="5" xfId="0" applyNumberFormat="1" applyFont="1" applyBorder="1" applyAlignment="1" applyProtection="1">
      <alignment vertical="center"/>
    </xf>
    <xf numFmtId="4" fontId="6" fillId="0" borderId="5" xfId="0" applyNumberFormat="1" applyFont="1" applyBorder="1" applyAlignment="1" applyProtection="1">
      <alignment vertical="center"/>
    </xf>
    <xf numFmtId="0" fontId="9" fillId="0" borderId="5" xfId="0" applyFont="1" applyBorder="1" applyAlignment="1" applyProtection="1">
      <alignment vertical="center"/>
    </xf>
    <xf numFmtId="49" fontId="4" fillId="0" borderId="5" xfId="0" applyNumberFormat="1" applyFont="1" applyBorder="1" applyAlignment="1" applyProtection="1">
      <alignment vertical="center"/>
    </xf>
    <xf numFmtId="0" fontId="10" fillId="0" borderId="5" xfId="0" applyFont="1" applyBorder="1" applyAlignment="1" applyProtection="1">
      <alignment vertical="center"/>
    </xf>
    <xf numFmtId="0" fontId="11" fillId="0" borderId="5" xfId="0" applyFont="1" applyBorder="1" applyAlignment="1" applyProtection="1">
      <alignment vertical="center"/>
    </xf>
    <xf numFmtId="0" fontId="12" fillId="0" borderId="5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8" fillId="0" borderId="5" xfId="0" applyFont="1" applyBorder="1" applyAlignment="1" applyProtection="1">
      <alignment vertical="center"/>
    </xf>
    <xf numFmtId="40" fontId="4" fillId="2" borderId="5" xfId="0" applyNumberFormat="1" applyFont="1" applyFill="1" applyBorder="1" applyAlignment="1" applyProtection="1">
      <alignment horizontal="right" vertical="center" wrapText="1"/>
    </xf>
    <xf numFmtId="4" fontId="4" fillId="0" borderId="5" xfId="0" applyNumberFormat="1" applyFont="1" applyBorder="1" applyAlignment="1" applyProtection="1">
      <alignment horizontal="right" vertical="center" wrapText="1"/>
    </xf>
    <xf numFmtId="40" fontId="4" fillId="0" borderId="1" xfId="0" applyNumberFormat="1" applyFont="1" applyBorder="1" applyAlignment="1" applyProtection="1">
      <alignment horizontal="right" vertical="center" wrapText="1"/>
    </xf>
    <xf numFmtId="40" fontId="4" fillId="0" borderId="5" xfId="0" applyNumberFormat="1" applyFont="1" applyBorder="1" applyAlignment="1" applyProtection="1">
      <alignment horizontal="right" vertical="center"/>
    </xf>
    <xf numFmtId="0" fontId="8" fillId="0" borderId="9" xfId="0" applyFont="1" applyBorder="1" applyAlignment="1" applyProtection="1">
      <alignment vertical="center"/>
    </xf>
    <xf numFmtId="0" fontId="4" fillId="0" borderId="5" xfId="0" applyFont="1" applyBorder="1" applyAlignment="1" applyProtection="1"/>
    <xf numFmtId="40" fontId="4" fillId="2" borderId="6" xfId="0" applyNumberFormat="1" applyFont="1" applyFill="1" applyBorder="1" applyAlignment="1" applyProtection="1"/>
    <xf numFmtId="40" fontId="4" fillId="2" borderId="5" xfId="0" applyNumberFormat="1" applyFont="1" applyFill="1" applyBorder="1" applyAlignment="1" applyProtection="1"/>
    <xf numFmtId="40" fontId="8" fillId="2" borderId="5" xfId="0" applyNumberFormat="1" applyFont="1" applyFill="1" applyBorder="1" applyAlignment="1" applyProtection="1">
      <alignment horizontal="right" vertical="center" wrapText="1"/>
    </xf>
    <xf numFmtId="2" fontId="4" fillId="0" borderId="5" xfId="0" applyNumberFormat="1" applyFont="1" applyBorder="1" applyAlignment="1" applyProtection="1">
      <alignment horizontal="right" vertical="center"/>
    </xf>
    <xf numFmtId="0" fontId="4" fillId="0" borderId="5" xfId="0" applyFont="1" applyBorder="1" applyAlignment="1" applyProtection="1">
      <alignment horizontal="right" vertical="center"/>
    </xf>
    <xf numFmtId="40" fontId="4" fillId="2" borderId="1" xfId="0" applyNumberFormat="1" applyFont="1" applyFill="1" applyBorder="1" applyAlignment="1" applyProtection="1">
      <alignment horizontal="right" vertical="center" wrapText="1"/>
    </xf>
    <xf numFmtId="0" fontId="8" fillId="0" borderId="4" xfId="0" applyFont="1" applyBorder="1" applyAlignment="1" applyProtection="1">
      <alignment vertical="center"/>
    </xf>
    <xf numFmtId="40" fontId="4" fillId="0" borderId="5" xfId="0" applyNumberFormat="1" applyFont="1" applyBorder="1" applyAlignment="1" applyProtection="1">
      <alignment horizontal="right" vertical="center" wrapText="1"/>
    </xf>
    <xf numFmtId="0" fontId="8" fillId="0" borderId="9" xfId="0" applyFont="1" applyBorder="1" applyAlignment="1" applyProtection="1">
      <alignment horizontal="center" vertical="center"/>
    </xf>
    <xf numFmtId="4" fontId="4" fillId="2" borderId="5" xfId="0" applyNumberFormat="1" applyFont="1" applyFill="1" applyBorder="1" applyAlignment="1" applyProtection="1">
      <alignment horizontal="right" vertical="center" wrapText="1"/>
    </xf>
    <xf numFmtId="0" fontId="13" fillId="0" borderId="0" xfId="0" applyFont="1" applyBorder="1" applyAlignment="1" applyProtection="1">
      <alignment horizontal="right" vertical="center"/>
    </xf>
    <xf numFmtId="0" fontId="13" fillId="2" borderId="0" xfId="0" applyFont="1" applyFill="1" applyBorder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8" fillId="0" borderId="5" xfId="0" applyFont="1" applyBorder="1" applyAlignment="1" applyProtection="1">
      <alignment horizontal="center" vertical="center" wrapText="1"/>
    </xf>
    <xf numFmtId="4" fontId="8" fillId="0" borderId="5" xfId="0" applyNumberFormat="1" applyFont="1" applyBorder="1" applyAlignment="1" applyProtection="1">
      <alignment horizontal="right" vertical="center" wrapText="1"/>
    </xf>
    <xf numFmtId="4" fontId="4" fillId="2" borderId="5" xfId="0" applyNumberFormat="1" applyFont="1" applyFill="1" applyBorder="1" applyAlignment="1" applyProtection="1">
      <alignment vertical="center"/>
    </xf>
    <xf numFmtId="4" fontId="8" fillId="2" borderId="5" xfId="0" applyNumberFormat="1" applyFont="1" applyFill="1" applyBorder="1" applyAlignment="1" applyProtection="1">
      <alignment horizontal="right" vertical="center" wrapText="1"/>
    </xf>
    <xf numFmtId="40" fontId="8" fillId="0" borderId="5" xfId="0" applyNumberFormat="1" applyFont="1" applyBorder="1" applyAlignment="1" applyProtection="1">
      <alignment horizontal="right" vertical="center" wrapText="1"/>
    </xf>
    <xf numFmtId="40" fontId="4" fillId="2" borderId="5" xfId="0" applyNumberFormat="1" applyFont="1" applyFill="1" applyBorder="1" applyAlignment="1" applyProtection="1">
      <alignment vertical="center"/>
    </xf>
    <xf numFmtId="2" fontId="4" fillId="0" borderId="5" xfId="0" applyNumberFormat="1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4" fontId="4" fillId="0" borderId="5" xfId="0" applyNumberFormat="1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showGridLines="0" workbookViewId="0">
      <selection activeCell="C30" sqref="C30"/>
    </sheetView>
  </sheetViews>
  <sheetFormatPr defaultColWidth="9" defaultRowHeight="12.75" customHeight="1"/>
  <cols>
    <col min="1" max="1" width="30" style="1" customWidth="1"/>
    <col min="2" max="2" width="24.42578125" style="1" customWidth="1"/>
    <col min="3" max="3" width="38" style="1" customWidth="1"/>
    <col min="4" max="4" width="20.28515625" style="1" customWidth="1"/>
    <col min="5" max="5" width="14.85546875" style="1" customWidth="1"/>
    <col min="6" max="8" width="9" style="1" customWidth="1"/>
    <col min="9" max="9" width="9.140625" style="1" customWidth="1"/>
  </cols>
  <sheetData>
    <row r="1" spans="1:8" s="1" customFormat="1" ht="20.25" customHeight="1">
      <c r="A1" s="22"/>
      <c r="B1" s="50"/>
      <c r="C1" s="50"/>
      <c r="D1" s="23"/>
      <c r="E1" s="50"/>
      <c r="F1" s="50"/>
      <c r="G1" s="50"/>
      <c r="H1" s="50"/>
    </row>
    <row r="2" spans="1:8" s="1" customFormat="1" ht="17.100000000000001" customHeight="1">
      <c r="A2" s="78" t="s">
        <v>0</v>
      </c>
      <c r="B2" s="78"/>
      <c r="C2" s="78"/>
      <c r="D2" s="78"/>
      <c r="E2" s="50"/>
      <c r="F2" s="50"/>
      <c r="G2" s="50"/>
      <c r="H2" s="50"/>
    </row>
    <row r="3" spans="1:8" s="1" customFormat="1" ht="17.100000000000001" customHeight="1">
      <c r="A3" s="2" t="s">
        <v>1</v>
      </c>
      <c r="B3" s="22"/>
      <c r="C3" s="22"/>
      <c r="D3" s="23" t="s">
        <v>2</v>
      </c>
      <c r="E3" s="22"/>
      <c r="F3" s="22"/>
      <c r="G3" s="22"/>
      <c r="H3" s="22"/>
    </row>
    <row r="4" spans="1:8" s="1" customFormat="1" ht="18.95" customHeight="1">
      <c r="A4" s="79" t="s">
        <v>3</v>
      </c>
      <c r="B4" s="79"/>
      <c r="C4" s="25" t="s">
        <v>4</v>
      </c>
      <c r="D4" s="25"/>
      <c r="E4" s="22"/>
      <c r="F4" s="22"/>
      <c r="G4" s="22"/>
      <c r="H4" s="22"/>
    </row>
    <row r="5" spans="1:8" s="1" customFormat="1" ht="18.95" customHeight="1">
      <c r="A5" s="25" t="s">
        <v>5</v>
      </c>
      <c r="B5" s="25" t="s">
        <v>6</v>
      </c>
      <c r="C5" s="25" t="s">
        <v>7</v>
      </c>
      <c r="D5" s="25" t="s">
        <v>6</v>
      </c>
      <c r="E5" s="22"/>
      <c r="F5" s="22"/>
      <c r="G5" s="22"/>
      <c r="H5" s="22"/>
    </row>
    <row r="6" spans="1:8" s="1" customFormat="1" ht="18.95" customHeight="1">
      <c r="A6" s="51" t="s">
        <v>8</v>
      </c>
      <c r="B6" s="52">
        <f>SUM(B7:B8)</f>
        <v>326.56</v>
      </c>
      <c r="C6" s="51" t="s">
        <v>9</v>
      </c>
      <c r="D6" s="65"/>
      <c r="E6" s="22"/>
      <c r="F6" s="22"/>
      <c r="G6" s="22"/>
      <c r="H6" s="22"/>
    </row>
    <row r="7" spans="1:8" s="1" customFormat="1" ht="18.95" customHeight="1">
      <c r="A7" s="51" t="s">
        <v>10</v>
      </c>
      <c r="B7" s="65">
        <v>326.56</v>
      </c>
      <c r="C7" s="51" t="s">
        <v>11</v>
      </c>
      <c r="D7" s="65"/>
      <c r="E7" s="22"/>
      <c r="F7" s="22"/>
      <c r="G7" s="22"/>
      <c r="H7" s="22"/>
    </row>
    <row r="8" spans="1:8" s="1" customFormat="1" ht="18.95" customHeight="1">
      <c r="A8" s="14" t="s">
        <v>12</v>
      </c>
      <c r="B8" s="65"/>
      <c r="C8" s="51" t="s">
        <v>13</v>
      </c>
      <c r="D8" s="65"/>
      <c r="E8" s="22"/>
      <c r="F8" s="22"/>
      <c r="G8" s="22"/>
      <c r="H8" s="22"/>
    </row>
    <row r="9" spans="1:8" s="1" customFormat="1" ht="18.95" customHeight="1">
      <c r="A9" s="51" t="s">
        <v>14</v>
      </c>
      <c r="B9" s="65"/>
      <c r="C9" s="51" t="s">
        <v>15</v>
      </c>
      <c r="D9" s="65"/>
      <c r="E9" s="22"/>
      <c r="F9" s="22"/>
      <c r="G9" s="22"/>
      <c r="H9" s="22"/>
    </row>
    <row r="10" spans="1:8" s="1" customFormat="1" ht="18.95" customHeight="1">
      <c r="A10" s="51" t="s">
        <v>16</v>
      </c>
      <c r="B10" s="65"/>
      <c r="C10" s="51" t="s">
        <v>17</v>
      </c>
      <c r="D10" s="65"/>
      <c r="E10" s="22"/>
      <c r="F10" s="22"/>
      <c r="G10" s="22"/>
      <c r="H10" s="22"/>
    </row>
    <row r="11" spans="1:8" s="1" customFormat="1" ht="18.95" customHeight="1">
      <c r="A11" s="51" t="s">
        <v>18</v>
      </c>
      <c r="B11" s="65"/>
      <c r="C11" s="51" t="s">
        <v>19</v>
      </c>
      <c r="D11" s="65">
        <v>13.28</v>
      </c>
      <c r="E11" s="22"/>
      <c r="F11" s="22"/>
      <c r="G11" s="22"/>
      <c r="H11" s="22"/>
    </row>
    <row r="12" spans="1:8" s="1" customFormat="1" ht="17.100000000000001" customHeight="1">
      <c r="A12" s="51" t="s">
        <v>20</v>
      </c>
      <c r="B12" s="65"/>
      <c r="C12" s="51" t="s">
        <v>21</v>
      </c>
      <c r="D12" s="65">
        <v>323.27999999999997</v>
      </c>
      <c r="E12" s="22"/>
      <c r="F12" s="22"/>
      <c r="G12" s="22"/>
      <c r="H12" s="22"/>
    </row>
    <row r="13" spans="1:8" s="1" customFormat="1" ht="18.95" customHeight="1">
      <c r="A13" s="51" t="s">
        <v>22</v>
      </c>
      <c r="B13" s="75">
        <v>10</v>
      </c>
      <c r="C13" s="51" t="s">
        <v>23</v>
      </c>
      <c r="D13" s="65"/>
      <c r="E13" s="22"/>
      <c r="F13" s="22"/>
      <c r="G13" s="22"/>
      <c r="H13" s="22"/>
    </row>
    <row r="14" spans="1:8" s="1" customFormat="1" ht="18.95" customHeight="1">
      <c r="A14" s="14"/>
      <c r="B14" s="52"/>
      <c r="C14" s="51" t="s">
        <v>24</v>
      </c>
      <c r="D14" s="65"/>
      <c r="E14" s="22"/>
      <c r="F14" s="22"/>
      <c r="G14" s="22"/>
      <c r="H14" s="22"/>
    </row>
    <row r="15" spans="1:8" s="1" customFormat="1" ht="18.95" customHeight="1">
      <c r="A15" s="14"/>
      <c r="B15" s="52"/>
      <c r="C15" s="51" t="s">
        <v>25</v>
      </c>
      <c r="D15" s="65"/>
      <c r="E15" s="22"/>
      <c r="F15" s="22"/>
      <c r="G15" s="22"/>
      <c r="H15" s="22"/>
    </row>
    <row r="16" spans="1:8" s="1" customFormat="1" ht="18.95" customHeight="1">
      <c r="A16" s="14"/>
      <c r="B16" s="76"/>
      <c r="C16" s="51" t="s">
        <v>26</v>
      </c>
      <c r="D16" s="65"/>
      <c r="E16" s="22"/>
      <c r="F16" s="22"/>
      <c r="G16" s="22"/>
      <c r="H16" s="22"/>
    </row>
    <row r="17" spans="1:8" s="1" customFormat="1" ht="18.95" customHeight="1">
      <c r="A17" s="14"/>
      <c r="B17" s="76"/>
      <c r="C17" s="51" t="s">
        <v>27</v>
      </c>
      <c r="D17" s="65"/>
      <c r="E17" s="22"/>
      <c r="F17" s="22"/>
      <c r="G17" s="22"/>
      <c r="H17" s="22"/>
    </row>
    <row r="18" spans="1:8" s="1" customFormat="1" ht="18.95" customHeight="1">
      <c r="A18" s="14"/>
      <c r="B18" s="76"/>
      <c r="C18" s="51" t="s">
        <v>28</v>
      </c>
      <c r="D18" s="65"/>
      <c r="E18" s="22"/>
      <c r="F18" s="22"/>
      <c r="G18" s="22"/>
      <c r="H18" s="22"/>
    </row>
    <row r="19" spans="1:8" s="1" customFormat="1" ht="18.95" customHeight="1">
      <c r="A19" s="14"/>
      <c r="B19" s="76"/>
      <c r="C19" s="51" t="s">
        <v>29</v>
      </c>
      <c r="D19" s="65"/>
      <c r="E19" s="22"/>
      <c r="F19" s="22"/>
      <c r="G19" s="22"/>
      <c r="H19" s="22"/>
    </row>
    <row r="20" spans="1:8" s="1" customFormat="1" ht="18.95" customHeight="1">
      <c r="A20" s="14"/>
      <c r="B20" s="76"/>
      <c r="C20" s="51" t="s">
        <v>30</v>
      </c>
      <c r="D20" s="65"/>
      <c r="E20" s="22"/>
      <c r="F20" s="22"/>
      <c r="G20" s="22"/>
      <c r="H20" s="22"/>
    </row>
    <row r="21" spans="1:8" s="1" customFormat="1" ht="18.95" customHeight="1">
      <c r="A21" s="14"/>
      <c r="B21" s="60"/>
      <c r="C21" s="51" t="s">
        <v>31</v>
      </c>
      <c r="D21" s="77"/>
      <c r="E21" s="22"/>
      <c r="F21" s="22"/>
      <c r="G21" s="22"/>
      <c r="H21" s="22"/>
    </row>
    <row r="22" spans="1:8" s="1" customFormat="1" ht="18.95" customHeight="1">
      <c r="A22" s="25" t="s">
        <v>32</v>
      </c>
      <c r="B22" s="52">
        <f>SUM(B7:B13)</f>
        <v>336.56</v>
      </c>
      <c r="C22" s="25" t="s">
        <v>33</v>
      </c>
      <c r="D22" s="65">
        <v>336.56</v>
      </c>
      <c r="E22" s="22"/>
      <c r="F22" s="22"/>
      <c r="G22" s="22"/>
      <c r="H22" s="22"/>
    </row>
    <row r="23" spans="1:8" s="1" customFormat="1" ht="18.95" customHeight="1">
      <c r="A23" s="51" t="s">
        <v>34</v>
      </c>
      <c r="B23" s="65"/>
      <c r="C23" s="25" t="s">
        <v>35</v>
      </c>
      <c r="D23" s="52"/>
      <c r="E23" s="22"/>
      <c r="F23" s="22"/>
      <c r="G23" s="22"/>
      <c r="H23" s="22"/>
    </row>
    <row r="24" spans="1:8" s="1" customFormat="1" ht="18.95" customHeight="1">
      <c r="A24" s="51" t="s">
        <v>36</v>
      </c>
      <c r="B24" s="65"/>
      <c r="C24" s="51"/>
      <c r="D24" s="52"/>
      <c r="E24" s="50"/>
      <c r="F24" s="50"/>
      <c r="G24" s="50"/>
      <c r="H24" s="50"/>
    </row>
    <row r="25" spans="1:8" s="1" customFormat="1" ht="18.95" customHeight="1">
      <c r="A25" s="25" t="s">
        <v>37</v>
      </c>
      <c r="B25" s="52">
        <f>SUM(B22:B24)</f>
        <v>336.56</v>
      </c>
      <c r="C25" s="25" t="s">
        <v>38</v>
      </c>
      <c r="D25" s="52">
        <v>336.56</v>
      </c>
      <c r="E25" s="50"/>
      <c r="F25" s="50"/>
      <c r="G25" s="50"/>
      <c r="H25" s="50"/>
    </row>
    <row r="26" spans="1:8" s="1" customFormat="1" ht="15">
      <c r="A26" s="68"/>
      <c r="B26" s="69"/>
      <c r="C26" s="50"/>
      <c r="D26" s="50"/>
      <c r="E26" s="50"/>
      <c r="F26" s="50"/>
      <c r="G26" s="50"/>
      <c r="H26" s="50"/>
    </row>
    <row r="27" spans="1:8" s="1" customFormat="1" ht="15">
      <c r="A27" s="50"/>
      <c r="B27" s="50"/>
      <c r="C27" s="50"/>
      <c r="D27" s="50"/>
      <c r="E27" s="50"/>
      <c r="F27" s="50"/>
      <c r="G27" s="50"/>
      <c r="H27" s="50"/>
    </row>
    <row r="28" spans="1:8" s="1" customFormat="1" ht="15">
      <c r="A28" s="50"/>
      <c r="B28" s="50"/>
      <c r="C28" s="50"/>
      <c r="D28" s="50"/>
      <c r="E28" s="50"/>
      <c r="F28" s="50"/>
      <c r="G28" s="50"/>
      <c r="H28" s="50"/>
    </row>
    <row r="29" spans="1:8" s="1" customFormat="1" ht="15">
      <c r="A29" s="50"/>
      <c r="B29" s="50"/>
      <c r="C29" s="50"/>
      <c r="D29" s="50"/>
      <c r="E29" s="50"/>
      <c r="F29" s="50"/>
      <c r="G29" s="50"/>
      <c r="H29" s="50"/>
    </row>
    <row r="30" spans="1:8" s="1" customFormat="1" ht="15">
      <c r="A30" s="68"/>
      <c r="B30" s="50"/>
      <c r="C30" s="50"/>
      <c r="D30" s="50"/>
    </row>
    <row r="31" spans="1:8" s="1" customFormat="1" ht="15"/>
    <row r="32" spans="1:8" s="1" customFormat="1" ht="15"/>
    <row r="33" spans="1:8" s="1" customFormat="1" ht="15">
      <c r="E33" s="50"/>
      <c r="F33" s="50"/>
      <c r="G33" s="50"/>
      <c r="H33" s="50"/>
    </row>
    <row r="34" spans="1:8" s="1" customFormat="1" ht="15">
      <c r="A34" s="68"/>
      <c r="B34" s="50"/>
      <c r="C34" s="50"/>
      <c r="D34" s="50"/>
    </row>
    <row r="35" spans="1:8" s="1" customFormat="1" ht="15"/>
    <row r="36" spans="1:8" s="1" customFormat="1" ht="15"/>
    <row r="37" spans="1:8" s="1" customFormat="1" ht="15">
      <c r="E37" s="50"/>
      <c r="F37" s="50"/>
      <c r="G37" s="50"/>
      <c r="H37" s="50"/>
    </row>
    <row r="38" spans="1:8" s="1" customFormat="1" ht="15">
      <c r="A38" s="68"/>
      <c r="B38" s="50"/>
      <c r="C38" s="50"/>
      <c r="D38" s="50"/>
    </row>
    <row r="39" spans="1:8" s="1" customFormat="1" ht="15"/>
    <row r="40" spans="1:8" s="1" customFormat="1" ht="15"/>
    <row r="41" spans="1:8" s="1" customFormat="1" ht="15"/>
    <row r="42" spans="1:8" s="1" customFormat="1" ht="15"/>
    <row r="43" spans="1:8" s="1" customFormat="1" ht="15"/>
    <row r="44" spans="1:8" s="1" customFormat="1" ht="15"/>
    <row r="45" spans="1:8" s="1" customFormat="1" ht="15"/>
    <row r="46" spans="1:8" s="1" customFormat="1" ht="15"/>
    <row r="47" spans="1:8" s="1" customFormat="1" ht="15"/>
    <row r="48" spans="1:8" s="1" customFormat="1" ht="15"/>
    <row r="49" spans="1:8" s="1" customFormat="1" ht="15"/>
    <row r="50" spans="1:8" s="1" customFormat="1" ht="15"/>
    <row r="51" spans="1:8" s="1" customFormat="1" ht="15"/>
    <row r="52" spans="1:8" s="1" customFormat="1" ht="15"/>
    <row r="53" spans="1:8" s="1" customFormat="1" ht="15"/>
    <row r="54" spans="1:8" s="1" customFormat="1" ht="15"/>
    <row r="55" spans="1:8" s="1" customFormat="1" ht="15">
      <c r="E55" s="50"/>
      <c r="F55" s="50"/>
      <c r="G55" s="50"/>
      <c r="H55" s="50"/>
    </row>
    <row r="56" spans="1:8" s="1" customFormat="1" ht="15">
      <c r="A56" s="68"/>
      <c r="B56" s="50"/>
      <c r="C56" s="50"/>
      <c r="D56" s="50"/>
    </row>
    <row r="57" spans="1:8" s="1" customFormat="1" ht="15">
      <c r="E57" s="50"/>
      <c r="F57" s="50"/>
      <c r="G57" s="50"/>
      <c r="H57" s="50"/>
    </row>
    <row r="58" spans="1:8" s="1" customFormat="1" ht="15">
      <c r="A58" s="68"/>
      <c r="B58" s="50"/>
      <c r="C58" s="50"/>
      <c r="D58" s="50"/>
    </row>
    <row r="59" spans="1:8" s="1" customFormat="1" ht="15"/>
    <row r="60" spans="1:8" s="1" customFormat="1" ht="15"/>
    <row r="61" spans="1:8" s="1" customFormat="1" ht="15"/>
    <row r="62" spans="1:8" s="1" customFormat="1" ht="15"/>
    <row r="63" spans="1:8" s="1" customFormat="1" ht="15"/>
    <row r="64" spans="1:8" s="1" customFormat="1" ht="15"/>
    <row r="65" spans="1:8" s="1" customFormat="1" ht="15"/>
    <row r="66" spans="1:8" s="1" customFormat="1" ht="15"/>
    <row r="67" spans="1:8" s="1" customFormat="1" ht="15"/>
    <row r="68" spans="1:8" s="1" customFormat="1" ht="15"/>
    <row r="69" spans="1:8" s="1" customFormat="1" ht="15"/>
    <row r="70" spans="1:8" s="1" customFormat="1" ht="14.25" customHeight="1">
      <c r="E70" s="50"/>
      <c r="F70" s="50"/>
      <c r="G70" s="50"/>
      <c r="H70" s="50"/>
    </row>
    <row r="71" spans="1:8" s="1" customFormat="1" ht="15.75">
      <c r="A71" s="70"/>
      <c r="B71" s="50"/>
      <c r="C71" s="50"/>
      <c r="D71" s="50"/>
      <c r="E71" s="50"/>
      <c r="F71" s="50"/>
      <c r="G71" s="50"/>
      <c r="H71" s="50"/>
    </row>
    <row r="72" spans="1:8" s="1" customFormat="1" ht="14.25" customHeight="1">
      <c r="A72" s="68"/>
      <c r="B72" s="50"/>
      <c r="C72" s="50"/>
      <c r="D72" s="50"/>
      <c r="E72" s="50"/>
      <c r="F72" s="50"/>
      <c r="G72" s="50"/>
      <c r="H72" s="50"/>
    </row>
    <row r="73" spans="1:8" s="1" customFormat="1" ht="15.75">
      <c r="A73" s="70"/>
      <c r="B73" s="50"/>
      <c r="C73" s="50"/>
      <c r="D73" s="50"/>
      <c r="E73" s="50"/>
      <c r="F73" s="50"/>
      <c r="G73" s="50"/>
      <c r="H73" s="50"/>
    </row>
    <row r="74" spans="1:8" s="1" customFormat="1" ht="15">
      <c r="A74" s="68"/>
      <c r="B74" s="50"/>
      <c r="C74" s="50"/>
      <c r="D74" s="50"/>
    </row>
  </sheetData>
  <sheetProtection formatCells="0" formatColumns="0" formatRows="0" insertColumns="0" insertRows="0" insertHyperlinks="0" deleteColumns="0" deleteRows="0" sort="0" autoFilter="0" pivotTables="0"/>
  <mergeCells count="2">
    <mergeCell ref="A2:D2"/>
    <mergeCell ref="A4:B4"/>
  </mergeCells>
  <phoneticPr fontId="15" type="noConversion"/>
  <pageMargins left="1.0236111111111099" right="0.196527777777778" top="1" bottom="0.62986111111111098" header="0.5" footer="0.5"/>
  <pageSetup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showGridLines="0" workbookViewId="0">
      <selection activeCell="B4" sqref="B4"/>
    </sheetView>
  </sheetViews>
  <sheetFormatPr defaultColWidth="9" defaultRowHeight="12.75" customHeight="1"/>
  <cols>
    <col min="1" max="1" width="54.28515625" style="1" customWidth="1"/>
    <col min="2" max="2" width="43.85546875" style="1" customWidth="1"/>
    <col min="3" max="4" width="9.140625" style="1" customWidth="1"/>
  </cols>
  <sheetData>
    <row r="1" spans="1:3" s="1" customFormat="1" ht="54" customHeight="1">
      <c r="A1" s="84" t="s">
        <v>163</v>
      </c>
      <c r="B1" s="84"/>
    </row>
    <row r="2" spans="1:3" s="1" customFormat="1" ht="42" customHeight="1">
      <c r="A2" s="2" t="s">
        <v>164</v>
      </c>
      <c r="B2" s="3" t="s">
        <v>2</v>
      </c>
    </row>
    <row r="3" spans="1:3" s="1" customFormat="1" ht="29.25" customHeight="1">
      <c r="A3" s="4" t="s">
        <v>165</v>
      </c>
      <c r="B3" s="4" t="s">
        <v>77</v>
      </c>
    </row>
    <row r="4" spans="1:3" s="1" customFormat="1" ht="29.25" customHeight="1">
      <c r="A4" s="5" t="s">
        <v>150</v>
      </c>
      <c r="B4" s="5" t="s">
        <v>167</v>
      </c>
    </row>
    <row r="5" spans="1:3" s="1" customFormat="1" ht="29.25" customHeight="1">
      <c r="A5" s="6" t="s">
        <v>166</v>
      </c>
      <c r="B5" s="7"/>
      <c r="C5" s="8"/>
    </row>
    <row r="6" spans="1:3" s="1" customFormat="1" ht="9.75" customHeight="1">
      <c r="A6" s="8"/>
      <c r="C6" s="8"/>
    </row>
    <row r="7" spans="1:3" s="1" customFormat="1" ht="9.75" customHeight="1">
      <c r="A7" s="8"/>
      <c r="B7" s="8"/>
      <c r="C7" s="8"/>
    </row>
    <row r="8" spans="1:3" s="1" customFormat="1" ht="9.75" customHeight="1">
      <c r="A8" s="8"/>
      <c r="B8" s="8"/>
    </row>
    <row r="9" spans="1:3" s="1" customFormat="1" ht="9.75" customHeight="1">
      <c r="A9" s="8"/>
      <c r="B9" s="8"/>
    </row>
    <row r="10" spans="1:3" s="1" customFormat="1" ht="9.75" customHeight="1">
      <c r="A10" s="8"/>
      <c r="B10" s="8"/>
    </row>
    <row r="11" spans="1:3" s="1" customFormat="1" ht="9.75" customHeight="1">
      <c r="B11" s="8"/>
    </row>
    <row r="12" spans="1:3" s="1" customFormat="1" ht="9.75" customHeight="1">
      <c r="A12" s="8"/>
      <c r="B12" s="8"/>
    </row>
    <row r="13" spans="1:3" s="1" customFormat="1" ht="9.75" customHeight="1">
      <c r="B13" s="8"/>
    </row>
    <row r="14" spans="1:3" s="1" customFormat="1" ht="9.75" customHeight="1">
      <c r="B14" s="8"/>
    </row>
    <row r="15" spans="1:3" s="1" customFormat="1" ht="15"/>
    <row r="16" spans="1:3" s="1" customFormat="1" ht="9.75" customHeight="1">
      <c r="B16" s="8"/>
    </row>
    <row r="17" spans="1:2" s="1" customFormat="1" ht="9.75" customHeight="1">
      <c r="A17" s="8"/>
      <c r="B17" s="8"/>
    </row>
    <row r="18" spans="1:2" s="1" customFormat="1" ht="9.75" customHeight="1">
      <c r="B18" s="8"/>
    </row>
    <row r="19" spans="1:2" s="1" customFormat="1" ht="15"/>
    <row r="20" spans="1:2" s="1" customFormat="1" ht="15"/>
    <row r="21" spans="1:2" s="1" customFormat="1" ht="9.75" customHeight="1">
      <c r="B21" s="8"/>
    </row>
  </sheetData>
  <sheetProtection formatCells="0" formatColumns="0" formatRows="0" insertColumns="0" insertRows="0" insertHyperlinks="0" deleteColumns="0" deleteRows="0" sort="0" autoFilter="0" pivotTables="0"/>
  <mergeCells count="1">
    <mergeCell ref="A1:B1"/>
  </mergeCells>
  <phoneticPr fontId="15" type="noConversion"/>
  <pageMargins left="1.45625" right="0.75" top="1" bottom="1" header="0.5" footer="0.5"/>
  <pageSetup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showGridLines="0" topLeftCell="A13" workbookViewId="0">
      <selection activeCell="B26" sqref="B26"/>
    </sheetView>
  </sheetViews>
  <sheetFormatPr defaultColWidth="9" defaultRowHeight="12.75" customHeight="1"/>
  <cols>
    <col min="1" max="1" width="57.85546875" style="1" customWidth="1"/>
    <col min="2" max="2" width="44.42578125" style="1" customWidth="1"/>
    <col min="3" max="3" width="14.85546875" style="1" customWidth="1"/>
    <col min="4" max="6" width="9" style="1" customWidth="1"/>
    <col min="7" max="7" width="9.140625" style="1" customWidth="1"/>
  </cols>
  <sheetData>
    <row r="1" spans="1:6" s="1" customFormat="1" ht="20.25" customHeight="1">
      <c r="A1" s="22"/>
      <c r="B1" s="50"/>
      <c r="C1" s="50"/>
      <c r="D1" s="50"/>
      <c r="E1" s="50"/>
      <c r="F1" s="50"/>
    </row>
    <row r="2" spans="1:6" s="1" customFormat="1" ht="27" customHeight="1">
      <c r="A2" s="78" t="s">
        <v>39</v>
      </c>
      <c r="B2" s="78"/>
      <c r="C2" s="50"/>
      <c r="D2" s="50"/>
      <c r="E2" s="50"/>
      <c r="F2" s="50"/>
    </row>
    <row r="3" spans="1:6" s="1" customFormat="1" ht="18.75" customHeight="1">
      <c r="A3" s="2" t="s">
        <v>40</v>
      </c>
      <c r="B3" s="23" t="s">
        <v>2</v>
      </c>
      <c r="C3" s="22"/>
      <c r="D3" s="22"/>
      <c r="E3" s="22"/>
      <c r="F3" s="22"/>
    </row>
    <row r="4" spans="1:6" s="1" customFormat="1" ht="24" customHeight="1">
      <c r="A4" s="79" t="s">
        <v>3</v>
      </c>
      <c r="B4" s="79"/>
      <c r="C4" s="22"/>
      <c r="D4" s="22"/>
      <c r="E4" s="22"/>
      <c r="F4" s="22"/>
    </row>
    <row r="5" spans="1:6" s="1" customFormat="1" ht="21.75" customHeight="1">
      <c r="A5" s="25" t="s">
        <v>5</v>
      </c>
      <c r="B5" s="25" t="s">
        <v>6</v>
      </c>
      <c r="C5" s="22"/>
      <c r="D5" s="22"/>
      <c r="E5" s="22"/>
      <c r="F5" s="22"/>
    </row>
    <row r="6" spans="1:6" s="1" customFormat="1" ht="21" customHeight="1">
      <c r="A6" s="51" t="s">
        <v>8</v>
      </c>
      <c r="B6" s="12">
        <f>SUM(B7:B8)</f>
        <v>326.56</v>
      </c>
      <c r="C6" s="22"/>
      <c r="D6" s="22"/>
      <c r="E6" s="22"/>
      <c r="F6" s="22"/>
    </row>
    <row r="7" spans="1:6" s="1" customFormat="1" ht="21" customHeight="1">
      <c r="A7" s="51" t="s">
        <v>10</v>
      </c>
      <c r="B7" s="53">
        <v>326.56</v>
      </c>
      <c r="C7" s="22"/>
      <c r="D7" s="22"/>
      <c r="E7" s="22"/>
      <c r="F7" s="22"/>
    </row>
    <row r="8" spans="1:6" s="1" customFormat="1" ht="21" customHeight="1">
      <c r="A8" s="14" t="s">
        <v>12</v>
      </c>
      <c r="B8" s="53"/>
      <c r="C8" s="22"/>
      <c r="D8" s="22"/>
      <c r="E8" s="22"/>
      <c r="F8" s="22"/>
    </row>
    <row r="9" spans="1:6" s="1" customFormat="1" ht="21" customHeight="1">
      <c r="A9" s="51" t="s">
        <v>14</v>
      </c>
      <c r="B9" s="53"/>
      <c r="C9" s="22"/>
      <c r="D9" s="22"/>
      <c r="E9" s="22"/>
      <c r="F9" s="22"/>
    </row>
    <row r="10" spans="1:6" s="1" customFormat="1" ht="21" customHeight="1">
      <c r="A10" s="51" t="s">
        <v>16</v>
      </c>
      <c r="B10" s="53"/>
      <c r="C10" s="22"/>
      <c r="D10" s="22"/>
      <c r="E10" s="22"/>
      <c r="F10" s="22"/>
    </row>
    <row r="11" spans="1:6" s="1" customFormat="1" ht="21" customHeight="1">
      <c r="A11" s="51" t="s">
        <v>18</v>
      </c>
      <c r="B11" s="53"/>
      <c r="C11" s="22"/>
      <c r="D11" s="22"/>
      <c r="E11" s="22"/>
      <c r="F11" s="22"/>
    </row>
    <row r="12" spans="1:6" s="1" customFormat="1" ht="21" customHeight="1">
      <c r="A12" s="51" t="s">
        <v>20</v>
      </c>
      <c r="B12" s="53"/>
      <c r="C12" s="22"/>
      <c r="D12" s="22"/>
      <c r="E12" s="22"/>
      <c r="F12" s="22"/>
    </row>
    <row r="13" spans="1:6" s="1" customFormat="1" ht="21" customHeight="1">
      <c r="A13" s="51" t="s">
        <v>22</v>
      </c>
      <c r="B13" s="72">
        <v>10</v>
      </c>
      <c r="C13" s="22"/>
      <c r="D13" s="22"/>
      <c r="E13" s="22"/>
      <c r="F13" s="22"/>
    </row>
    <row r="14" spans="1:6" s="1" customFormat="1" ht="21" customHeight="1">
      <c r="A14" s="14"/>
      <c r="B14" s="67"/>
      <c r="C14" s="22"/>
      <c r="D14" s="22"/>
      <c r="E14" s="22"/>
      <c r="F14" s="22"/>
    </row>
    <row r="15" spans="1:6" s="1" customFormat="1" ht="21" customHeight="1">
      <c r="A15" s="14"/>
      <c r="B15" s="67"/>
      <c r="C15" s="22"/>
      <c r="D15" s="22"/>
      <c r="E15" s="22"/>
      <c r="F15" s="22"/>
    </row>
    <row r="16" spans="1:6" s="1" customFormat="1" ht="21" customHeight="1">
      <c r="A16" s="14"/>
      <c r="B16" s="73"/>
      <c r="C16" s="22"/>
      <c r="D16" s="22"/>
      <c r="E16" s="22"/>
      <c r="F16" s="22"/>
    </row>
    <row r="17" spans="1:6" s="1" customFormat="1" ht="21" customHeight="1">
      <c r="A17" s="51"/>
      <c r="B17" s="74"/>
      <c r="C17" s="22"/>
      <c r="D17" s="22"/>
      <c r="E17" s="22"/>
      <c r="F17" s="22"/>
    </row>
    <row r="18" spans="1:6" s="1" customFormat="1" ht="21" customHeight="1">
      <c r="A18" s="25" t="s">
        <v>32</v>
      </c>
      <c r="B18" s="67">
        <f>SUM(B6)+SUM(B9:B13)</f>
        <v>336.56</v>
      </c>
      <c r="C18" s="22"/>
      <c r="D18" s="22"/>
      <c r="E18" s="22"/>
      <c r="F18" s="22"/>
    </row>
    <row r="19" spans="1:6" s="1" customFormat="1" ht="21" customHeight="1">
      <c r="A19" s="51" t="s">
        <v>34</v>
      </c>
      <c r="B19" s="53"/>
      <c r="C19" s="22"/>
      <c r="D19" s="22"/>
      <c r="E19" s="22"/>
      <c r="F19" s="22"/>
    </row>
    <row r="20" spans="1:6" s="1" customFormat="1" ht="21" customHeight="1">
      <c r="A20" s="51" t="s">
        <v>36</v>
      </c>
      <c r="B20" s="53"/>
      <c r="C20" s="50"/>
      <c r="D20" s="50"/>
      <c r="E20" s="50"/>
      <c r="F20" s="50"/>
    </row>
    <row r="21" spans="1:6" s="1" customFormat="1" ht="21" customHeight="1">
      <c r="A21" s="25" t="s">
        <v>37</v>
      </c>
      <c r="B21" s="67">
        <f>SUM(B18:B20)</f>
        <v>336.56</v>
      </c>
      <c r="C21" s="50"/>
      <c r="D21" s="50"/>
      <c r="E21" s="50"/>
      <c r="F21" s="50"/>
    </row>
    <row r="22" spans="1:6" s="1" customFormat="1" ht="15">
      <c r="A22" s="68"/>
      <c r="B22" s="69"/>
      <c r="C22" s="50"/>
      <c r="D22" s="50"/>
      <c r="E22" s="50"/>
      <c r="F22" s="50"/>
    </row>
    <row r="23" spans="1:6" s="1" customFormat="1" ht="15">
      <c r="A23" s="50"/>
      <c r="B23" s="50"/>
      <c r="C23" s="50"/>
      <c r="D23" s="50"/>
      <c r="E23" s="50"/>
      <c r="F23" s="50"/>
    </row>
    <row r="24" spans="1:6" s="1" customFormat="1" ht="15">
      <c r="A24" s="50"/>
      <c r="B24" s="50"/>
      <c r="C24" s="50"/>
      <c r="D24" s="50"/>
      <c r="E24" s="50"/>
      <c r="F24" s="50"/>
    </row>
    <row r="25" spans="1:6" s="1" customFormat="1" ht="15">
      <c r="A25" s="50"/>
      <c r="B25" s="50"/>
      <c r="C25" s="50"/>
      <c r="D25" s="50"/>
      <c r="E25" s="50"/>
      <c r="F25" s="50"/>
    </row>
    <row r="26" spans="1:6" s="1" customFormat="1" ht="15">
      <c r="A26" s="68"/>
      <c r="B26" s="50"/>
    </row>
    <row r="27" spans="1:6" s="1" customFormat="1" ht="15"/>
    <row r="28" spans="1:6" s="1" customFormat="1" ht="15"/>
    <row r="29" spans="1:6" s="1" customFormat="1" ht="15">
      <c r="C29" s="50"/>
      <c r="D29" s="50"/>
      <c r="E29" s="50"/>
      <c r="F29" s="50"/>
    </row>
    <row r="30" spans="1:6" s="1" customFormat="1" ht="15">
      <c r="A30" s="68"/>
      <c r="B30" s="50"/>
    </row>
    <row r="31" spans="1:6" s="1" customFormat="1" ht="15"/>
    <row r="32" spans="1:6" s="1" customFormat="1" ht="15"/>
    <row r="33" spans="1:6" s="1" customFormat="1" ht="15">
      <c r="C33" s="50"/>
      <c r="D33" s="50"/>
      <c r="E33" s="50"/>
      <c r="F33" s="50"/>
    </row>
    <row r="34" spans="1:6" s="1" customFormat="1" ht="15">
      <c r="A34" s="68"/>
      <c r="B34" s="50"/>
    </row>
    <row r="35" spans="1:6" s="1" customFormat="1" ht="15"/>
    <row r="36" spans="1:6" s="1" customFormat="1" ht="15"/>
    <row r="37" spans="1:6" s="1" customFormat="1" ht="15"/>
    <row r="38" spans="1:6" s="1" customFormat="1" ht="15"/>
    <row r="39" spans="1:6" s="1" customFormat="1" ht="15"/>
    <row r="40" spans="1:6" s="1" customFormat="1" ht="15"/>
    <row r="41" spans="1:6" s="1" customFormat="1" ht="15"/>
    <row r="42" spans="1:6" s="1" customFormat="1" ht="15"/>
    <row r="43" spans="1:6" s="1" customFormat="1" ht="15"/>
    <row r="44" spans="1:6" s="1" customFormat="1" ht="15"/>
    <row r="45" spans="1:6" s="1" customFormat="1" ht="15"/>
    <row r="46" spans="1:6" s="1" customFormat="1" ht="15"/>
    <row r="47" spans="1:6" s="1" customFormat="1" ht="15"/>
    <row r="48" spans="1:6" s="1" customFormat="1" ht="15"/>
    <row r="49" spans="1:6" s="1" customFormat="1" ht="15"/>
    <row r="50" spans="1:6" s="1" customFormat="1" ht="15"/>
    <row r="51" spans="1:6" s="1" customFormat="1" ht="15">
      <c r="C51" s="50"/>
      <c r="D51" s="50"/>
      <c r="E51" s="50"/>
      <c r="F51" s="50"/>
    </row>
    <row r="52" spans="1:6" s="1" customFormat="1" ht="15">
      <c r="A52" s="68"/>
      <c r="B52" s="50"/>
    </row>
    <row r="53" spans="1:6" s="1" customFormat="1" ht="15">
      <c r="C53" s="50"/>
      <c r="D53" s="50"/>
      <c r="E53" s="50"/>
      <c r="F53" s="50"/>
    </row>
    <row r="54" spans="1:6" s="1" customFormat="1" ht="15">
      <c r="A54" s="68"/>
      <c r="B54" s="50"/>
    </row>
    <row r="55" spans="1:6" s="1" customFormat="1" ht="15"/>
    <row r="56" spans="1:6" s="1" customFormat="1" ht="15"/>
    <row r="57" spans="1:6" s="1" customFormat="1" ht="15"/>
    <row r="58" spans="1:6" s="1" customFormat="1" ht="15"/>
    <row r="59" spans="1:6" s="1" customFormat="1" ht="15"/>
    <row r="60" spans="1:6" s="1" customFormat="1" ht="15"/>
    <row r="61" spans="1:6" s="1" customFormat="1" ht="15"/>
    <row r="62" spans="1:6" s="1" customFormat="1" ht="15"/>
    <row r="63" spans="1:6" s="1" customFormat="1" ht="15"/>
    <row r="64" spans="1:6" s="1" customFormat="1" ht="15"/>
    <row r="65" spans="1:6" s="1" customFormat="1" ht="15"/>
    <row r="66" spans="1:6" s="1" customFormat="1" ht="14.25" customHeight="1">
      <c r="C66" s="50"/>
      <c r="D66" s="50"/>
      <c r="E66" s="50"/>
      <c r="F66" s="50"/>
    </row>
    <row r="67" spans="1:6" s="1" customFormat="1" ht="15.75">
      <c r="A67" s="70"/>
      <c r="B67" s="50"/>
      <c r="C67" s="50"/>
      <c r="D67" s="50"/>
      <c r="E67" s="50"/>
      <c r="F67" s="50"/>
    </row>
    <row r="68" spans="1:6" s="1" customFormat="1" ht="14.25" customHeight="1">
      <c r="A68" s="68"/>
      <c r="B68" s="50"/>
      <c r="C68" s="50"/>
      <c r="D68" s="50"/>
      <c r="E68" s="50"/>
      <c r="F68" s="50"/>
    </row>
    <row r="69" spans="1:6" s="1" customFormat="1" ht="15.75">
      <c r="A69" s="70"/>
      <c r="B69" s="50"/>
      <c r="C69" s="50"/>
      <c r="D69" s="50"/>
      <c r="E69" s="50"/>
      <c r="F69" s="50"/>
    </row>
    <row r="70" spans="1:6" s="1" customFormat="1" ht="15">
      <c r="A70" s="68"/>
      <c r="B70" s="50"/>
    </row>
  </sheetData>
  <sheetProtection formatCells="0" formatColumns="0" formatRows="0" insertColumns="0" insertRows="0" insertHyperlinks="0" deleteColumns="0" deleteRows="0" sort="0" autoFilter="0" pivotTables="0"/>
  <mergeCells count="2">
    <mergeCell ref="A2:B2"/>
    <mergeCell ref="A4:B4"/>
  </mergeCells>
  <phoneticPr fontId="15" type="noConversion"/>
  <pageMargins left="1.22013888888889" right="0.75" top="1" bottom="1" header="0.5" footer="0.5"/>
  <pageSetup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2"/>
  <sheetViews>
    <sheetView showGridLines="0" workbookViewId="0">
      <selection activeCell="I20" sqref="I20"/>
    </sheetView>
  </sheetViews>
  <sheetFormatPr defaultColWidth="9" defaultRowHeight="12.75" customHeight="1"/>
  <cols>
    <col min="1" max="1" width="14.7109375" style="1" customWidth="1"/>
    <col min="2" max="2" width="35.28515625" style="1" customWidth="1"/>
    <col min="3" max="3" width="15.7109375" style="1" customWidth="1"/>
    <col min="4" max="4" width="16" style="1" customWidth="1"/>
    <col min="5" max="5" width="11.85546875" style="1" customWidth="1"/>
    <col min="6" max="6" width="8.7109375" style="1" customWidth="1"/>
    <col min="7" max="7" width="9.5703125" style="1" customWidth="1"/>
    <col min="8" max="8" width="6.85546875" style="1" customWidth="1"/>
    <col min="9" max="37" width="9.140625" style="1" customWidth="1"/>
  </cols>
  <sheetData>
    <row r="1" spans="1:36" s="1" customFormat="1" ht="15.75" customHeight="1">
      <c r="A1" s="20"/>
      <c r="B1" s="20"/>
      <c r="H1" s="23"/>
    </row>
    <row r="2" spans="1:36" s="1" customFormat="1" ht="38.1" customHeight="1">
      <c r="A2" s="78" t="s">
        <v>41</v>
      </c>
      <c r="B2" s="78"/>
      <c r="C2" s="78"/>
      <c r="D2" s="78"/>
      <c r="E2" s="78"/>
      <c r="F2" s="78"/>
      <c r="G2" s="78"/>
      <c r="H2" s="78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</row>
    <row r="3" spans="1:36" s="1" customFormat="1" ht="29.1" customHeight="1">
      <c r="A3" s="22" t="s">
        <v>42</v>
      </c>
      <c r="B3" s="22"/>
      <c r="C3" s="22"/>
      <c r="D3" s="22"/>
      <c r="E3" s="22"/>
      <c r="F3" s="22"/>
      <c r="G3" s="22"/>
      <c r="H3" s="23" t="s">
        <v>2</v>
      </c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</row>
    <row r="4" spans="1:36" s="1" customFormat="1" ht="23.25" customHeight="1">
      <c r="A4" s="79" t="s">
        <v>43</v>
      </c>
      <c r="B4" s="79"/>
      <c r="C4" s="79" t="s">
        <v>44</v>
      </c>
      <c r="D4" s="79" t="s">
        <v>45</v>
      </c>
      <c r="E4" s="79"/>
      <c r="F4" s="79"/>
      <c r="G4" s="79"/>
      <c r="H4" s="79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</row>
    <row r="5" spans="1:36" s="1" customFormat="1" ht="45" customHeight="1">
      <c r="A5" s="25" t="s">
        <v>46</v>
      </c>
      <c r="B5" s="13" t="s">
        <v>47</v>
      </c>
      <c r="C5" s="79"/>
      <c r="D5" s="25" t="s">
        <v>48</v>
      </c>
      <c r="E5" s="25" t="s">
        <v>49</v>
      </c>
      <c r="F5" s="71" t="s">
        <v>50</v>
      </c>
      <c r="G5" s="71" t="s">
        <v>51</v>
      </c>
      <c r="H5" s="71" t="s">
        <v>52</v>
      </c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</row>
    <row r="6" spans="1:36" s="1" customFormat="1" ht="21.75" customHeight="1">
      <c r="A6" s="43" t="s">
        <v>53</v>
      </c>
      <c r="B6" s="45" t="s">
        <v>54</v>
      </c>
      <c r="C6" s="38">
        <v>336.56</v>
      </c>
      <c r="D6" s="38">
        <v>221.56</v>
      </c>
      <c r="E6" s="38">
        <v>115</v>
      </c>
      <c r="F6" s="38"/>
      <c r="G6" s="38"/>
      <c r="H6" s="38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</row>
    <row r="7" spans="1:36" s="1" customFormat="1" ht="21.75" customHeight="1">
      <c r="A7" s="43" t="s">
        <v>55</v>
      </c>
      <c r="B7" s="45" t="s">
        <v>56</v>
      </c>
      <c r="C7" s="38">
        <v>13.28</v>
      </c>
      <c r="D7" s="38">
        <v>13.28</v>
      </c>
      <c r="E7" s="38"/>
      <c r="F7" s="38"/>
      <c r="G7" s="38"/>
      <c r="H7" s="38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</row>
    <row r="8" spans="1:36" s="1" customFormat="1" ht="21.75" customHeight="1">
      <c r="A8" s="43" t="s">
        <v>57</v>
      </c>
      <c r="B8" s="45" t="s">
        <v>58</v>
      </c>
      <c r="C8" s="38">
        <v>13.28</v>
      </c>
      <c r="D8" s="38">
        <v>13.28</v>
      </c>
      <c r="E8" s="38"/>
      <c r="F8" s="38"/>
      <c r="G8" s="38"/>
      <c r="H8" s="38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</row>
    <row r="9" spans="1:36" s="1" customFormat="1" ht="21.75" customHeight="1">
      <c r="A9" s="46" t="s">
        <v>59</v>
      </c>
      <c r="B9" s="47" t="s">
        <v>60</v>
      </c>
      <c r="C9" s="16">
        <v>13.28</v>
      </c>
      <c r="D9" s="16">
        <v>13.28</v>
      </c>
      <c r="E9" s="16"/>
      <c r="F9" s="16"/>
      <c r="G9" s="16"/>
      <c r="H9" s="16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</row>
    <row r="10" spans="1:36" s="1" customFormat="1" ht="21.75" customHeight="1">
      <c r="A10" s="43" t="s">
        <v>61</v>
      </c>
      <c r="B10" s="45" t="s">
        <v>62</v>
      </c>
      <c r="C10" s="38">
        <v>323.27999999999997</v>
      </c>
      <c r="D10" s="38">
        <v>208.28</v>
      </c>
      <c r="E10" s="38">
        <v>115</v>
      </c>
      <c r="F10" s="38"/>
      <c r="G10" s="38"/>
      <c r="H10" s="38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</row>
    <row r="11" spans="1:36" s="1" customFormat="1" ht="21.75" customHeight="1">
      <c r="A11" s="43" t="s">
        <v>63</v>
      </c>
      <c r="B11" s="48" t="s">
        <v>64</v>
      </c>
      <c r="C11" s="38">
        <v>115</v>
      </c>
      <c r="D11" s="38"/>
      <c r="E11" s="38">
        <v>115</v>
      </c>
      <c r="F11" s="38"/>
      <c r="G11" s="38"/>
      <c r="H11" s="38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</row>
    <row r="12" spans="1:36" s="1" customFormat="1" ht="21.75" customHeight="1">
      <c r="A12" s="43" t="s">
        <v>65</v>
      </c>
      <c r="B12" s="48" t="s">
        <v>66</v>
      </c>
      <c r="C12" s="38">
        <v>115</v>
      </c>
      <c r="D12" s="38"/>
      <c r="E12" s="38">
        <v>115</v>
      </c>
      <c r="F12" s="38"/>
      <c r="G12" s="38"/>
      <c r="H12" s="38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</row>
    <row r="13" spans="1:36" s="1" customFormat="1" ht="21.75" customHeight="1">
      <c r="A13" s="43" t="s">
        <v>67</v>
      </c>
      <c r="B13" s="49" t="s">
        <v>68</v>
      </c>
      <c r="C13" s="38">
        <v>208.28</v>
      </c>
      <c r="D13" s="38">
        <v>208.28</v>
      </c>
      <c r="E13" s="38"/>
      <c r="F13" s="38"/>
      <c r="G13" s="38"/>
      <c r="H13" s="38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</row>
    <row r="14" spans="1:36" s="1" customFormat="1" ht="21.75" customHeight="1">
      <c r="A14" s="46" t="s">
        <v>69</v>
      </c>
      <c r="B14" s="47" t="s">
        <v>68</v>
      </c>
      <c r="C14" s="16">
        <v>208.28</v>
      </c>
      <c r="D14" s="16">
        <v>208.28</v>
      </c>
      <c r="E14" s="16"/>
      <c r="F14" s="16"/>
      <c r="G14" s="16"/>
      <c r="H14" s="16"/>
    </row>
    <row r="15" spans="1:36" s="1" customFormat="1" ht="15"/>
    <row r="16" spans="1:36" s="1" customFormat="1" ht="15"/>
    <row r="17" spans="2:3" s="1" customFormat="1" ht="15"/>
    <row r="18" spans="2:3" s="1" customFormat="1" ht="9.75" customHeight="1">
      <c r="B18" s="20"/>
    </row>
    <row r="19" spans="2:3" s="1" customFormat="1" ht="15"/>
    <row r="20" spans="2:3" s="1" customFormat="1" ht="15"/>
    <row r="21" spans="2:3" s="1" customFormat="1" ht="15"/>
    <row r="22" spans="2:3" s="1" customFormat="1" ht="15"/>
    <row r="23" spans="2:3" s="1" customFormat="1" ht="15"/>
    <row r="24" spans="2:3" s="1" customFormat="1" ht="15"/>
    <row r="25" spans="2:3" s="1" customFormat="1" ht="15"/>
    <row r="26" spans="2:3" s="1" customFormat="1" ht="15"/>
    <row r="27" spans="2:3" s="1" customFormat="1" ht="15"/>
    <row r="28" spans="2:3" s="1" customFormat="1" ht="15"/>
    <row r="29" spans="2:3" s="1" customFormat="1" ht="15"/>
    <row r="30" spans="2:3" s="1" customFormat="1" ht="15"/>
    <row r="31" spans="2:3" s="1" customFormat="1" ht="15"/>
    <row r="32" spans="2:3" s="1" customFormat="1" ht="9.75" customHeight="1">
      <c r="C32" s="20"/>
    </row>
  </sheetData>
  <sheetProtection formatCells="0" formatColumns="0" formatRows="0" insertColumns="0" insertRows="0" insertHyperlinks="0" deleteColumns="0" deleteRows="0" sort="0" autoFilter="0" pivotTables="0"/>
  <mergeCells count="4">
    <mergeCell ref="A2:H2"/>
    <mergeCell ref="A4:B4"/>
    <mergeCell ref="D4:H4"/>
    <mergeCell ref="C4:C5"/>
  </mergeCells>
  <phoneticPr fontId="15" type="noConversion"/>
  <pageMargins left="0.75" right="0.75" top="1" bottom="1" header="0.5" footer="0.5"/>
  <pageSetup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showGridLines="0" workbookViewId="0">
      <selection activeCell="D28" sqref="D28"/>
    </sheetView>
  </sheetViews>
  <sheetFormatPr defaultColWidth="9" defaultRowHeight="12.75" customHeight="1"/>
  <cols>
    <col min="1" max="1" width="31.7109375" style="1" customWidth="1"/>
    <col min="2" max="2" width="20.28515625" style="1" customWidth="1"/>
    <col min="3" max="3" width="31.5703125" style="1" customWidth="1"/>
    <col min="4" max="4" width="26.140625" style="1" customWidth="1"/>
    <col min="5" max="5" width="14.85546875" style="1" customWidth="1"/>
    <col min="6" max="8" width="9" style="1" customWidth="1"/>
    <col min="9" max="9" width="9.140625" style="1" customWidth="1"/>
  </cols>
  <sheetData>
    <row r="1" spans="1:8" s="1" customFormat="1" ht="15" customHeight="1">
      <c r="A1" s="78" t="s">
        <v>70</v>
      </c>
      <c r="B1" s="78"/>
      <c r="C1" s="78"/>
      <c r="D1" s="78"/>
      <c r="E1" s="50"/>
      <c r="F1" s="50"/>
      <c r="G1" s="50"/>
      <c r="H1" s="50"/>
    </row>
    <row r="2" spans="1:8" s="1" customFormat="1" ht="18.75" customHeight="1">
      <c r="A2" s="2" t="s">
        <v>71</v>
      </c>
      <c r="B2" s="22"/>
      <c r="C2" s="22"/>
      <c r="D2" s="23" t="s">
        <v>2</v>
      </c>
      <c r="E2" s="22"/>
      <c r="F2" s="22"/>
      <c r="G2" s="22"/>
      <c r="H2" s="22"/>
    </row>
    <row r="3" spans="1:8" s="1" customFormat="1" ht="20.100000000000001" customHeight="1">
      <c r="A3" s="79" t="s">
        <v>3</v>
      </c>
      <c r="B3" s="79"/>
      <c r="C3" s="79" t="s">
        <v>4</v>
      </c>
      <c r="D3" s="79"/>
      <c r="E3" s="22"/>
      <c r="F3" s="22"/>
      <c r="G3" s="22"/>
      <c r="H3" s="22"/>
    </row>
    <row r="4" spans="1:8" s="1" customFormat="1" ht="20.100000000000001" customHeight="1">
      <c r="A4" s="25" t="s">
        <v>5</v>
      </c>
      <c r="B4" s="25" t="s">
        <v>6</v>
      </c>
      <c r="C4" s="25" t="s">
        <v>7</v>
      </c>
      <c r="D4" s="25" t="s">
        <v>6</v>
      </c>
      <c r="E4" s="22"/>
      <c r="F4" s="22"/>
      <c r="G4" s="22"/>
      <c r="H4" s="22"/>
    </row>
    <row r="5" spans="1:8" s="1" customFormat="1" ht="20.100000000000001" customHeight="1">
      <c r="A5" s="51" t="s">
        <v>8</v>
      </c>
      <c r="B5" s="52">
        <f>SUM(B6:B7)</f>
        <v>326.56</v>
      </c>
      <c r="C5" s="51" t="s">
        <v>9</v>
      </c>
      <c r="D5" s="53"/>
      <c r="E5" s="22"/>
      <c r="F5" s="22"/>
      <c r="G5" s="22"/>
      <c r="H5" s="22"/>
    </row>
    <row r="6" spans="1:8" s="1" customFormat="1" ht="20.100000000000001" customHeight="1">
      <c r="A6" s="51" t="s">
        <v>10</v>
      </c>
      <c r="B6" s="54">
        <v>326.56</v>
      </c>
      <c r="C6" s="51" t="s">
        <v>11</v>
      </c>
      <c r="D6" s="53"/>
      <c r="E6" s="22"/>
      <c r="F6" s="22"/>
      <c r="G6" s="22"/>
      <c r="H6" s="22"/>
    </row>
    <row r="7" spans="1:8" s="1" customFormat="1" ht="20.100000000000001" customHeight="1">
      <c r="A7" s="18" t="s">
        <v>12</v>
      </c>
      <c r="B7" s="55"/>
      <c r="C7" s="56" t="s">
        <v>13</v>
      </c>
      <c r="D7" s="53"/>
      <c r="E7" s="22"/>
      <c r="F7" s="22"/>
      <c r="G7" s="22"/>
      <c r="H7" s="22"/>
    </row>
    <row r="8" spans="1:8" s="1" customFormat="1" ht="20.100000000000001" customHeight="1">
      <c r="A8" s="57"/>
      <c r="B8" s="58"/>
      <c r="C8" s="51" t="s">
        <v>15</v>
      </c>
      <c r="D8" s="53"/>
      <c r="E8" s="22"/>
      <c r="F8" s="22"/>
      <c r="G8" s="22"/>
      <c r="H8" s="22"/>
    </row>
    <row r="9" spans="1:8" s="1" customFormat="1" ht="20.100000000000001" customHeight="1">
      <c r="A9" s="57"/>
      <c r="B9" s="59"/>
      <c r="C9" s="51" t="s">
        <v>17</v>
      </c>
      <c r="D9" s="53"/>
      <c r="E9" s="22"/>
      <c r="F9" s="22"/>
      <c r="G9" s="22"/>
      <c r="H9" s="22"/>
    </row>
    <row r="10" spans="1:8" s="1" customFormat="1" ht="20.100000000000001" customHeight="1">
      <c r="A10" s="57"/>
      <c r="B10" s="59"/>
      <c r="C10" s="51" t="s">
        <v>19</v>
      </c>
      <c r="D10" s="53">
        <v>13.28</v>
      </c>
      <c r="E10" s="22"/>
      <c r="F10" s="22"/>
      <c r="G10" s="22"/>
      <c r="H10" s="22"/>
    </row>
    <row r="11" spans="1:8" s="1" customFormat="1" ht="20.100000000000001" customHeight="1">
      <c r="A11" s="57"/>
      <c r="B11" s="59"/>
      <c r="C11" s="51" t="s">
        <v>21</v>
      </c>
      <c r="D11" s="53">
        <v>313.27999999999997</v>
      </c>
      <c r="E11" s="22"/>
      <c r="F11" s="22"/>
      <c r="G11" s="22"/>
      <c r="H11" s="22"/>
    </row>
    <row r="12" spans="1:8" s="1" customFormat="1" ht="20.100000000000001" customHeight="1">
      <c r="A12" s="57"/>
      <c r="B12" s="59"/>
      <c r="C12" s="51" t="s">
        <v>23</v>
      </c>
      <c r="D12" s="53"/>
      <c r="E12" s="22"/>
      <c r="F12" s="22"/>
      <c r="G12" s="22"/>
      <c r="H12" s="22"/>
    </row>
    <row r="13" spans="1:8" s="1" customFormat="1" ht="20.100000000000001" customHeight="1">
      <c r="A13" s="57"/>
      <c r="B13" s="59"/>
      <c r="C13" s="51" t="s">
        <v>24</v>
      </c>
      <c r="D13" s="53"/>
      <c r="E13" s="22"/>
      <c r="F13" s="22"/>
      <c r="G13" s="22"/>
      <c r="H13" s="22"/>
    </row>
    <row r="14" spans="1:8" s="1" customFormat="1" ht="20.100000000000001" customHeight="1">
      <c r="A14" s="57"/>
      <c r="B14" s="59"/>
      <c r="C14" s="51" t="s">
        <v>25</v>
      </c>
      <c r="D14" s="53"/>
      <c r="E14" s="22"/>
      <c r="F14" s="22"/>
      <c r="G14" s="22"/>
      <c r="H14" s="22"/>
    </row>
    <row r="15" spans="1:8" s="1" customFormat="1" ht="20.100000000000001" customHeight="1">
      <c r="A15" s="51"/>
      <c r="B15" s="52"/>
      <c r="C15" s="51" t="s">
        <v>26</v>
      </c>
      <c r="D15" s="53"/>
      <c r="E15" s="22"/>
      <c r="F15" s="22"/>
      <c r="G15" s="22"/>
      <c r="H15" s="22"/>
    </row>
    <row r="16" spans="1:8" s="1" customFormat="1" ht="20.100000000000001" customHeight="1">
      <c r="A16" s="51"/>
      <c r="B16" s="52"/>
      <c r="C16" s="51" t="s">
        <v>27</v>
      </c>
      <c r="D16" s="53"/>
      <c r="E16" s="22"/>
      <c r="F16" s="22"/>
      <c r="G16" s="22"/>
      <c r="H16" s="22"/>
    </row>
    <row r="17" spans="1:8" s="1" customFormat="1" ht="20.100000000000001" customHeight="1">
      <c r="A17" s="51"/>
      <c r="B17" s="52"/>
      <c r="C17" s="51" t="s">
        <v>28</v>
      </c>
      <c r="D17" s="53"/>
      <c r="E17" s="22"/>
      <c r="F17" s="22"/>
      <c r="G17" s="22"/>
      <c r="H17" s="22"/>
    </row>
    <row r="18" spans="1:8" s="1" customFormat="1" ht="20.100000000000001" customHeight="1">
      <c r="A18" s="51"/>
      <c r="B18" s="52"/>
      <c r="C18" s="51" t="s">
        <v>29</v>
      </c>
      <c r="D18" s="53"/>
      <c r="E18" s="22"/>
      <c r="F18" s="22"/>
      <c r="G18" s="22"/>
      <c r="H18" s="22"/>
    </row>
    <row r="19" spans="1:8" s="1" customFormat="1" ht="20.100000000000001" customHeight="1">
      <c r="A19" s="51"/>
      <c r="B19" s="60"/>
      <c r="C19" s="51" t="s">
        <v>30</v>
      </c>
      <c r="D19" s="53"/>
      <c r="E19" s="22"/>
      <c r="F19" s="22"/>
      <c r="G19" s="22"/>
      <c r="H19" s="22"/>
    </row>
    <row r="20" spans="1:8" s="1" customFormat="1" ht="20.100000000000001" customHeight="1">
      <c r="A20" s="51"/>
      <c r="B20" s="60"/>
      <c r="C20" s="51" t="s">
        <v>31</v>
      </c>
      <c r="D20" s="61"/>
      <c r="E20" s="22"/>
      <c r="F20" s="22"/>
      <c r="G20" s="22"/>
      <c r="H20" s="22"/>
    </row>
    <row r="21" spans="1:8" s="1" customFormat="1" ht="20.100000000000001" customHeight="1">
      <c r="A21" s="51"/>
      <c r="B21" s="60"/>
      <c r="C21" s="51"/>
      <c r="D21" s="62"/>
      <c r="E21" s="22"/>
      <c r="F21" s="22"/>
      <c r="G21" s="22"/>
      <c r="H21" s="22"/>
    </row>
    <row r="22" spans="1:8" s="1" customFormat="1" ht="20.100000000000001" customHeight="1">
      <c r="A22" s="25" t="s">
        <v>32</v>
      </c>
      <c r="B22" s="63">
        <f>SUM(B6:B7)</f>
        <v>326.56</v>
      </c>
      <c r="C22" s="25" t="s">
        <v>33</v>
      </c>
      <c r="D22" s="53">
        <v>326.56</v>
      </c>
      <c r="E22" s="22"/>
      <c r="F22" s="22"/>
      <c r="G22" s="22"/>
      <c r="H22" s="22"/>
    </row>
    <row r="23" spans="1:8" s="1" customFormat="1" ht="20.100000000000001" customHeight="1">
      <c r="A23" s="64" t="s">
        <v>34</v>
      </c>
      <c r="B23" s="65"/>
      <c r="C23" s="66" t="s">
        <v>35</v>
      </c>
      <c r="D23" s="67"/>
      <c r="E23" s="22"/>
      <c r="F23" s="22"/>
      <c r="G23" s="22"/>
      <c r="H23" s="22"/>
    </row>
    <row r="24" spans="1:8" s="1" customFormat="1" ht="20.100000000000001" customHeight="1">
      <c r="A24" s="25" t="s">
        <v>37</v>
      </c>
      <c r="B24" s="52">
        <f>SUM(B22:B23)</f>
        <v>326.56</v>
      </c>
      <c r="C24" s="25" t="s">
        <v>38</v>
      </c>
      <c r="D24" s="67">
        <v>326.56</v>
      </c>
      <c r="E24" s="50"/>
      <c r="F24" s="50"/>
      <c r="G24" s="50"/>
      <c r="H24" s="50"/>
    </row>
    <row r="25" spans="1:8" s="1" customFormat="1" ht="15">
      <c r="A25" s="68"/>
      <c r="B25" s="69"/>
      <c r="C25" s="50"/>
      <c r="D25" s="50"/>
      <c r="E25" s="50"/>
      <c r="F25" s="50"/>
      <c r="G25" s="50"/>
      <c r="H25" s="50"/>
    </row>
    <row r="26" spans="1:8" s="1" customFormat="1" ht="15">
      <c r="A26" s="50"/>
      <c r="B26" s="50"/>
      <c r="C26" s="50"/>
      <c r="D26" s="50"/>
      <c r="E26" s="50"/>
      <c r="F26" s="50"/>
      <c r="G26" s="50"/>
      <c r="H26" s="50"/>
    </row>
    <row r="27" spans="1:8" s="1" customFormat="1" ht="15">
      <c r="A27" s="50"/>
      <c r="B27" s="50"/>
      <c r="C27" s="50"/>
      <c r="D27" s="50"/>
      <c r="E27" s="50"/>
      <c r="F27" s="50"/>
      <c r="G27" s="50"/>
      <c r="H27" s="50"/>
    </row>
    <row r="28" spans="1:8" s="1" customFormat="1" ht="15">
      <c r="A28" s="50"/>
      <c r="B28" s="50"/>
      <c r="C28" s="50"/>
      <c r="D28" s="50"/>
      <c r="E28" s="50"/>
      <c r="F28" s="50"/>
      <c r="G28" s="50"/>
      <c r="H28" s="50"/>
    </row>
    <row r="29" spans="1:8" s="1" customFormat="1" ht="15">
      <c r="A29" s="68"/>
      <c r="B29" s="50"/>
      <c r="C29" s="50"/>
      <c r="D29" s="50"/>
    </row>
    <row r="30" spans="1:8" s="1" customFormat="1" ht="15"/>
    <row r="31" spans="1:8" s="1" customFormat="1" ht="15"/>
    <row r="32" spans="1:8" s="1" customFormat="1" ht="15">
      <c r="E32" s="50"/>
      <c r="F32" s="50"/>
      <c r="G32" s="50"/>
      <c r="H32" s="50"/>
    </row>
    <row r="33" spans="1:8" s="1" customFormat="1" ht="15">
      <c r="A33" s="68"/>
      <c r="B33" s="50"/>
      <c r="C33" s="50"/>
      <c r="D33" s="50"/>
    </row>
    <row r="34" spans="1:8" s="1" customFormat="1" ht="15"/>
    <row r="35" spans="1:8" s="1" customFormat="1" ht="15"/>
    <row r="36" spans="1:8" s="1" customFormat="1" ht="15">
      <c r="E36" s="50"/>
      <c r="F36" s="50"/>
      <c r="G36" s="50"/>
      <c r="H36" s="50"/>
    </row>
    <row r="37" spans="1:8" s="1" customFormat="1" ht="15">
      <c r="A37" s="68"/>
      <c r="B37" s="50"/>
      <c r="C37" s="50"/>
      <c r="D37" s="50"/>
    </row>
    <row r="38" spans="1:8" s="1" customFormat="1" ht="15"/>
    <row r="39" spans="1:8" s="1" customFormat="1" ht="15"/>
    <row r="40" spans="1:8" s="1" customFormat="1" ht="15"/>
    <row r="41" spans="1:8" s="1" customFormat="1" ht="15"/>
    <row r="42" spans="1:8" s="1" customFormat="1" ht="15"/>
    <row r="43" spans="1:8" s="1" customFormat="1" ht="15"/>
    <row r="44" spans="1:8" s="1" customFormat="1" ht="15"/>
    <row r="45" spans="1:8" s="1" customFormat="1" ht="15"/>
    <row r="46" spans="1:8" s="1" customFormat="1" ht="15"/>
    <row r="47" spans="1:8" s="1" customFormat="1" ht="15"/>
    <row r="48" spans="1:8" s="1" customFormat="1" ht="15"/>
    <row r="49" spans="1:8" s="1" customFormat="1" ht="15"/>
    <row r="50" spans="1:8" s="1" customFormat="1" ht="15"/>
    <row r="51" spans="1:8" s="1" customFormat="1" ht="15"/>
    <row r="52" spans="1:8" s="1" customFormat="1" ht="15"/>
    <row r="53" spans="1:8" s="1" customFormat="1" ht="15"/>
    <row r="54" spans="1:8" s="1" customFormat="1" ht="15">
      <c r="E54" s="50"/>
      <c r="F54" s="50"/>
      <c r="G54" s="50"/>
      <c r="H54" s="50"/>
    </row>
    <row r="55" spans="1:8" s="1" customFormat="1" ht="15">
      <c r="A55" s="68"/>
      <c r="B55" s="50"/>
      <c r="C55" s="50"/>
      <c r="D55" s="50"/>
    </row>
    <row r="56" spans="1:8" s="1" customFormat="1" ht="15">
      <c r="E56" s="50"/>
      <c r="F56" s="50"/>
      <c r="G56" s="50"/>
      <c r="H56" s="50"/>
    </row>
    <row r="57" spans="1:8" s="1" customFormat="1" ht="15">
      <c r="A57" s="68"/>
      <c r="B57" s="50"/>
      <c r="C57" s="50"/>
      <c r="D57" s="50"/>
    </row>
    <row r="58" spans="1:8" s="1" customFormat="1" ht="15"/>
    <row r="59" spans="1:8" s="1" customFormat="1" ht="15"/>
    <row r="60" spans="1:8" s="1" customFormat="1" ht="15"/>
    <row r="61" spans="1:8" s="1" customFormat="1" ht="15"/>
    <row r="62" spans="1:8" s="1" customFormat="1" ht="15"/>
    <row r="63" spans="1:8" s="1" customFormat="1" ht="15"/>
    <row r="64" spans="1:8" s="1" customFormat="1" ht="15"/>
    <row r="65" spans="1:8" s="1" customFormat="1" ht="15"/>
    <row r="66" spans="1:8" s="1" customFormat="1" ht="15"/>
    <row r="67" spans="1:8" s="1" customFormat="1" ht="15"/>
    <row r="68" spans="1:8" s="1" customFormat="1" ht="15"/>
    <row r="69" spans="1:8" s="1" customFormat="1" ht="14.25" customHeight="1">
      <c r="E69" s="50"/>
      <c r="F69" s="50"/>
      <c r="G69" s="50"/>
      <c r="H69" s="50"/>
    </row>
    <row r="70" spans="1:8" s="1" customFormat="1" ht="15.75">
      <c r="A70" s="70"/>
      <c r="B70" s="50"/>
      <c r="C70" s="50"/>
      <c r="D70" s="50"/>
      <c r="E70" s="50"/>
      <c r="F70" s="50"/>
      <c r="G70" s="50"/>
      <c r="H70" s="50"/>
    </row>
    <row r="71" spans="1:8" s="1" customFormat="1" ht="14.25" customHeight="1">
      <c r="A71" s="68"/>
      <c r="B71" s="50"/>
      <c r="C71" s="50"/>
      <c r="D71" s="50"/>
      <c r="E71" s="50"/>
      <c r="F71" s="50"/>
      <c r="G71" s="50"/>
      <c r="H71" s="50"/>
    </row>
    <row r="72" spans="1:8" s="1" customFormat="1" ht="15.75">
      <c r="A72" s="70"/>
      <c r="B72" s="50"/>
      <c r="C72" s="50"/>
      <c r="D72" s="50"/>
      <c r="E72" s="50"/>
      <c r="F72" s="50"/>
      <c r="G72" s="50"/>
      <c r="H72" s="50"/>
    </row>
    <row r="73" spans="1:8" s="1" customFormat="1" ht="15">
      <c r="A73" s="68"/>
      <c r="B73" s="50"/>
      <c r="C73" s="50"/>
      <c r="D73" s="50"/>
    </row>
  </sheetData>
  <sheetProtection formatCells="0" formatColumns="0" formatRows="0" insertColumns="0" insertRows="0" insertHyperlinks="0" deleteColumns="0" deleteRows="0" sort="0" autoFilter="0" pivotTables="0"/>
  <mergeCells count="3">
    <mergeCell ref="A1:D1"/>
    <mergeCell ref="A3:B3"/>
    <mergeCell ref="C3:D3"/>
  </mergeCells>
  <phoneticPr fontId="15" type="noConversion"/>
  <pageMargins left="1.18055555555556" right="0.31458333333333299" top="0.78680555555555598" bottom="0.66874999999999996" header="0.5" footer="0.5"/>
  <pageSetup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2"/>
  <sheetViews>
    <sheetView showGridLines="0" tabSelected="1" workbookViewId="0">
      <selection activeCell="E28" sqref="E28"/>
    </sheetView>
  </sheetViews>
  <sheetFormatPr defaultColWidth="9" defaultRowHeight="12.75" customHeight="1"/>
  <cols>
    <col min="1" max="1" width="14.7109375" style="1" customWidth="1"/>
    <col min="2" max="2" width="35.28515625" style="1" customWidth="1"/>
    <col min="3" max="3" width="21.140625" style="1" customWidth="1"/>
    <col min="4" max="4" width="21.5703125" style="1" customWidth="1"/>
    <col min="5" max="5" width="20.7109375" style="1" customWidth="1"/>
    <col min="6" max="34" width="9.140625" style="1" customWidth="1"/>
  </cols>
  <sheetData>
    <row r="1" spans="1:33" s="1" customFormat="1" ht="15.75" customHeight="1">
      <c r="A1" s="20"/>
      <c r="B1" s="20"/>
    </row>
    <row r="2" spans="1:33" s="1" customFormat="1" ht="39" customHeight="1">
      <c r="A2" s="78" t="s">
        <v>72</v>
      </c>
      <c r="B2" s="78"/>
      <c r="C2" s="78"/>
      <c r="D2" s="78"/>
      <c r="E2" s="78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spans="1:33" s="1" customFormat="1" ht="35.1" customHeight="1">
      <c r="A3" s="22" t="s">
        <v>73</v>
      </c>
      <c r="B3" s="22"/>
      <c r="C3" s="22"/>
      <c r="D3" s="22"/>
      <c r="E3" s="23" t="s">
        <v>2</v>
      </c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</row>
    <row r="4" spans="1:33" s="1" customFormat="1" ht="24.75" customHeight="1">
      <c r="A4" s="79" t="s">
        <v>43</v>
      </c>
      <c r="B4" s="79"/>
      <c r="C4" s="80" t="s">
        <v>44</v>
      </c>
      <c r="D4" s="79" t="s">
        <v>45</v>
      </c>
      <c r="E4" s="79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</row>
    <row r="5" spans="1:33" s="1" customFormat="1" ht="24.75" customHeight="1">
      <c r="A5" s="25" t="s">
        <v>46</v>
      </c>
      <c r="B5" s="13" t="s">
        <v>47</v>
      </c>
      <c r="C5" s="79"/>
      <c r="D5" s="27" t="s">
        <v>48</v>
      </c>
      <c r="E5" s="27" t="s">
        <v>49</v>
      </c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</row>
    <row r="6" spans="1:33" s="1" customFormat="1" ht="21.75" customHeight="1">
      <c r="A6" s="43" t="s">
        <v>53</v>
      </c>
      <c r="B6" s="34" t="s">
        <v>54</v>
      </c>
      <c r="C6" s="44">
        <f>C7+C10</f>
        <v>336.55999999999995</v>
      </c>
      <c r="D6" s="38">
        <f>D7+D10</f>
        <v>221.56</v>
      </c>
      <c r="E6" s="38">
        <f>E7+E10</f>
        <v>115</v>
      </c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</row>
    <row r="7" spans="1:33" s="1" customFormat="1" ht="21.75" customHeight="1">
      <c r="A7" s="43" t="s">
        <v>55</v>
      </c>
      <c r="B7" s="45" t="s">
        <v>56</v>
      </c>
      <c r="C7" s="44">
        <v>13.28</v>
      </c>
      <c r="D7" s="38">
        <v>13.28</v>
      </c>
      <c r="E7" s="38"/>
      <c r="F7" s="32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</row>
    <row r="8" spans="1:33" s="1" customFormat="1" ht="21.75" customHeight="1">
      <c r="A8" s="43" t="s">
        <v>57</v>
      </c>
      <c r="B8" s="45" t="s">
        <v>58</v>
      </c>
      <c r="C8" s="44">
        <v>13.28</v>
      </c>
      <c r="D8" s="38">
        <v>13.28</v>
      </c>
      <c r="E8" s="38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</row>
    <row r="9" spans="1:33" s="1" customFormat="1" ht="21.75" customHeight="1">
      <c r="A9" s="46" t="s">
        <v>59</v>
      </c>
      <c r="B9" s="47" t="s">
        <v>60</v>
      </c>
      <c r="C9" s="12">
        <v>13.28</v>
      </c>
      <c r="D9" s="16">
        <v>13.28</v>
      </c>
      <c r="E9" s="16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</row>
    <row r="10" spans="1:33" s="1" customFormat="1" ht="21.75" customHeight="1">
      <c r="A10" s="43" t="s">
        <v>61</v>
      </c>
      <c r="B10" s="45" t="s">
        <v>62</v>
      </c>
      <c r="C10" s="44">
        <v>323.27999999999997</v>
      </c>
      <c r="D10" s="38">
        <v>208.28</v>
      </c>
      <c r="E10" s="38">
        <v>115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</row>
    <row r="11" spans="1:33" s="1" customFormat="1" ht="21.75" customHeight="1">
      <c r="A11" s="43" t="s">
        <v>63</v>
      </c>
      <c r="B11" s="48" t="s">
        <v>64</v>
      </c>
      <c r="C11" s="12">
        <v>115</v>
      </c>
      <c r="D11" s="16"/>
      <c r="E11" s="38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</row>
    <row r="12" spans="1:33" s="1" customFormat="1" ht="21.75" customHeight="1">
      <c r="A12" s="43" t="s">
        <v>65</v>
      </c>
      <c r="B12" s="48" t="s">
        <v>66</v>
      </c>
      <c r="C12" s="12">
        <v>115</v>
      </c>
      <c r="D12" s="16"/>
      <c r="E12" s="38">
        <v>115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</row>
    <row r="13" spans="1:33" s="1" customFormat="1" ht="21.75" customHeight="1">
      <c r="A13" s="43" t="s">
        <v>67</v>
      </c>
      <c r="B13" s="49" t="s">
        <v>68</v>
      </c>
      <c r="C13" s="12">
        <v>208.28</v>
      </c>
      <c r="D13" s="16"/>
      <c r="E13" s="16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</row>
    <row r="14" spans="1:33" s="1" customFormat="1" ht="21.75" customHeight="1">
      <c r="A14" s="46" t="s">
        <v>69</v>
      </c>
      <c r="B14" s="47" t="s">
        <v>68</v>
      </c>
      <c r="C14" s="44">
        <v>208.28</v>
      </c>
      <c r="D14" s="38">
        <v>208.28</v>
      </c>
      <c r="E14" s="38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</row>
    <row r="15" spans="1:33" s="1" customFormat="1" ht="15"/>
    <row r="16" spans="1:33" s="1" customFormat="1" ht="15"/>
    <row r="17" spans="2:3" s="1" customFormat="1" ht="15"/>
    <row r="18" spans="2:3" s="1" customFormat="1" ht="9.75" customHeight="1">
      <c r="B18" s="20"/>
    </row>
    <row r="19" spans="2:3" s="1" customFormat="1" ht="15"/>
    <row r="20" spans="2:3" s="1" customFormat="1" ht="15"/>
    <row r="21" spans="2:3" s="1" customFormat="1" ht="15"/>
    <row r="22" spans="2:3" s="1" customFormat="1" ht="15"/>
    <row r="23" spans="2:3" s="1" customFormat="1" ht="15"/>
    <row r="24" spans="2:3" s="1" customFormat="1" ht="15"/>
    <row r="25" spans="2:3" s="1" customFormat="1" ht="15"/>
    <row r="26" spans="2:3" s="1" customFormat="1" ht="15"/>
    <row r="27" spans="2:3" s="1" customFormat="1" ht="15"/>
    <row r="28" spans="2:3" s="1" customFormat="1" ht="15"/>
    <row r="29" spans="2:3" s="1" customFormat="1" ht="15"/>
    <row r="30" spans="2:3" s="1" customFormat="1" ht="15"/>
    <row r="31" spans="2:3" s="1" customFormat="1" ht="15"/>
    <row r="32" spans="2:3" s="1" customFormat="1" ht="9.75" customHeight="1">
      <c r="C32" s="20"/>
    </row>
  </sheetData>
  <sheetProtection formatCells="0" formatColumns="0" formatRows="0" insertColumns="0" insertRows="0" insertHyperlinks="0" deleteColumns="0" deleteRows="0" sort="0" autoFilter="0" pivotTables="0"/>
  <mergeCells count="4">
    <mergeCell ref="A2:E2"/>
    <mergeCell ref="A4:B4"/>
    <mergeCell ref="D4:E4"/>
    <mergeCell ref="C4:C5"/>
  </mergeCells>
  <phoneticPr fontId="15" type="noConversion"/>
  <pageMargins left="1.0236111111111099" right="0.75" top="1" bottom="1" header="0.5" footer="0.5"/>
  <pageSetup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showGridLines="0" workbookViewId="0">
      <selection activeCell="G44" sqref="G44"/>
    </sheetView>
  </sheetViews>
  <sheetFormatPr defaultColWidth="9" defaultRowHeight="12.75" customHeight="1"/>
  <cols>
    <col min="1" max="1" width="9.7109375" style="1" customWidth="1"/>
    <col min="2" max="2" width="43.7109375" style="1" customWidth="1"/>
    <col min="3" max="5" width="17.7109375" style="1" customWidth="1"/>
    <col min="6" max="6" width="14.5703125" style="1" customWidth="1"/>
    <col min="7" max="7" width="9.140625" style="1" customWidth="1"/>
  </cols>
  <sheetData>
    <row r="1" spans="1:6" s="1" customFormat="1" ht="21" customHeight="1">
      <c r="A1" s="81" t="s">
        <v>74</v>
      </c>
      <c r="B1" s="81"/>
      <c r="C1" s="81"/>
      <c r="D1" s="81"/>
      <c r="E1" s="81"/>
    </row>
    <row r="2" spans="1:6" s="1" customFormat="1" ht="9.9499999999999993" customHeight="1">
      <c r="A2" s="2" t="s">
        <v>75</v>
      </c>
      <c r="E2" s="3" t="s">
        <v>2</v>
      </c>
    </row>
    <row r="3" spans="1:6" s="1" customFormat="1" ht="12" customHeight="1">
      <c r="A3" s="82" t="s">
        <v>76</v>
      </c>
      <c r="B3" s="82"/>
      <c r="C3" s="82" t="s">
        <v>77</v>
      </c>
      <c r="D3" s="82" t="s">
        <v>45</v>
      </c>
      <c r="E3" s="82"/>
    </row>
    <row r="4" spans="1:6" s="1" customFormat="1" ht="12" customHeight="1">
      <c r="A4" s="4" t="s">
        <v>46</v>
      </c>
      <c r="B4" s="4" t="s">
        <v>47</v>
      </c>
      <c r="C4" s="83"/>
      <c r="D4" s="4" t="s">
        <v>78</v>
      </c>
      <c r="E4" s="4" t="s">
        <v>79</v>
      </c>
    </row>
    <row r="5" spans="1:6" s="1" customFormat="1" ht="12" customHeight="1">
      <c r="A5" s="33" t="s">
        <v>53</v>
      </c>
      <c r="B5" s="34" t="s">
        <v>54</v>
      </c>
      <c r="C5" s="35">
        <f>C6+C16+C32+C37</f>
        <v>221.56</v>
      </c>
      <c r="D5" s="35">
        <f>D6+D16+D32+D37</f>
        <v>179.39</v>
      </c>
      <c r="E5" s="36">
        <f>E6+E16+E32+E37</f>
        <v>42.17</v>
      </c>
      <c r="F5" s="8"/>
    </row>
    <row r="6" spans="1:6" s="1" customFormat="1" ht="12" customHeight="1">
      <c r="A6" s="33" t="s">
        <v>80</v>
      </c>
      <c r="B6" s="34" t="s">
        <v>81</v>
      </c>
      <c r="C6" s="37">
        <f>C7+C8+C9+C10+C11+C12+C13+C14+C15</f>
        <v>179.39</v>
      </c>
      <c r="D6" s="37">
        <f>D7+D8+D9+D10+D11+D12+D13+D14+D15</f>
        <v>179.39</v>
      </c>
      <c r="E6" s="38"/>
    </row>
    <row r="7" spans="1:6" s="1" customFormat="1" ht="12" customHeight="1">
      <c r="A7" s="39" t="s">
        <v>82</v>
      </c>
      <c r="B7" s="14" t="s">
        <v>83</v>
      </c>
      <c r="C7" s="40">
        <f>D7</f>
        <v>34.64</v>
      </c>
      <c r="D7" s="41">
        <v>34.64</v>
      </c>
      <c r="E7" s="16"/>
    </row>
    <row r="8" spans="1:6" s="1" customFormat="1" ht="12" customHeight="1">
      <c r="A8" s="39" t="s">
        <v>84</v>
      </c>
      <c r="B8" s="14" t="s">
        <v>85</v>
      </c>
      <c r="C8" s="40">
        <f>D8</f>
        <v>7.37</v>
      </c>
      <c r="D8" s="41">
        <v>7.37</v>
      </c>
      <c r="E8" s="16"/>
    </row>
    <row r="9" spans="1:6" s="1" customFormat="1" ht="12" customHeight="1">
      <c r="A9" s="39" t="s">
        <v>86</v>
      </c>
      <c r="B9" s="14" t="s">
        <v>87</v>
      </c>
      <c r="C9" s="40">
        <f>D9</f>
        <v>52.84</v>
      </c>
      <c r="D9" s="41">
        <v>52.84</v>
      </c>
      <c r="E9" s="16"/>
    </row>
    <row r="10" spans="1:6" s="1" customFormat="1" ht="12" customHeight="1">
      <c r="A10" s="39" t="s">
        <v>88</v>
      </c>
      <c r="B10" s="14" t="s">
        <v>89</v>
      </c>
      <c r="C10" s="40">
        <v>3.84</v>
      </c>
      <c r="D10" s="41">
        <v>3.84</v>
      </c>
      <c r="E10" s="16"/>
    </row>
    <row r="11" spans="1:6" s="1" customFormat="1" ht="12" customHeight="1">
      <c r="A11" s="39" t="s">
        <v>90</v>
      </c>
      <c r="B11" s="14" t="s">
        <v>91</v>
      </c>
      <c r="C11" s="40">
        <f>D11</f>
        <v>40.97</v>
      </c>
      <c r="D11" s="41">
        <v>40.97</v>
      </c>
      <c r="E11" s="16"/>
    </row>
    <row r="12" spans="1:6" s="1" customFormat="1" ht="12" customHeight="1">
      <c r="A12" s="39" t="s">
        <v>92</v>
      </c>
      <c r="B12" s="14" t="s">
        <v>93</v>
      </c>
      <c r="C12" s="40">
        <f>D12</f>
        <v>13.28</v>
      </c>
      <c r="D12" s="41">
        <v>13.28</v>
      </c>
      <c r="E12" s="16"/>
    </row>
    <row r="13" spans="1:6" s="1" customFormat="1" ht="12" customHeight="1">
      <c r="A13" s="39" t="s">
        <v>94</v>
      </c>
      <c r="B13" s="14" t="s">
        <v>95</v>
      </c>
      <c r="C13" s="40">
        <f>D13</f>
        <v>16</v>
      </c>
      <c r="D13" s="41">
        <v>16</v>
      </c>
      <c r="E13" s="16"/>
    </row>
    <row r="14" spans="1:6" s="1" customFormat="1" ht="12" customHeight="1">
      <c r="A14" s="39" t="s">
        <v>96</v>
      </c>
      <c r="B14" s="14" t="s">
        <v>97</v>
      </c>
      <c r="C14" s="40">
        <f>D14</f>
        <v>10</v>
      </c>
      <c r="D14" s="41">
        <v>10</v>
      </c>
      <c r="E14" s="16"/>
    </row>
    <row r="15" spans="1:6" s="1" customFormat="1" ht="12" customHeight="1">
      <c r="A15" s="39" t="s">
        <v>98</v>
      </c>
      <c r="B15" s="14" t="s">
        <v>99</v>
      </c>
      <c r="C15" s="40">
        <v>0.45</v>
      </c>
      <c r="D15" s="41">
        <v>0.45</v>
      </c>
      <c r="E15" s="42"/>
    </row>
    <row r="16" spans="1:6" s="1" customFormat="1" ht="12" customHeight="1">
      <c r="A16" s="33" t="s">
        <v>100</v>
      </c>
      <c r="B16" s="34" t="s">
        <v>101</v>
      </c>
      <c r="C16" s="35">
        <f>SUM(C17:C31)</f>
        <v>40.770000000000003</v>
      </c>
      <c r="D16" s="37"/>
      <c r="E16" s="36">
        <f>SUM(E17:E31)</f>
        <v>40.770000000000003</v>
      </c>
    </row>
    <row r="17" spans="1:5" s="1" customFormat="1" ht="12" customHeight="1">
      <c r="A17" s="39" t="s">
        <v>102</v>
      </c>
      <c r="B17" s="14" t="s">
        <v>103</v>
      </c>
      <c r="C17" s="40">
        <f>E17</f>
        <v>2.3199999999999998</v>
      </c>
      <c r="D17" s="41"/>
      <c r="E17" s="16">
        <v>2.3199999999999998</v>
      </c>
    </row>
    <row r="18" spans="1:5" s="1" customFormat="1" ht="12" customHeight="1">
      <c r="A18" s="39" t="s">
        <v>104</v>
      </c>
      <c r="B18" s="14" t="s">
        <v>105</v>
      </c>
      <c r="C18" s="40">
        <f>E18</f>
        <v>0.7</v>
      </c>
      <c r="D18" s="41"/>
      <c r="E18" s="16">
        <v>0.7</v>
      </c>
    </row>
    <row r="19" spans="1:5" s="1" customFormat="1" ht="12" customHeight="1">
      <c r="A19" s="39" t="s">
        <v>106</v>
      </c>
      <c r="B19" s="14" t="s">
        <v>107</v>
      </c>
      <c r="C19" s="40">
        <f>E19</f>
        <v>0.15</v>
      </c>
      <c r="D19" s="41"/>
      <c r="E19" s="16">
        <v>0.15</v>
      </c>
    </row>
    <row r="20" spans="1:5" s="1" customFormat="1" ht="12" customHeight="1">
      <c r="A20" s="39" t="s">
        <v>108</v>
      </c>
      <c r="B20" s="14" t="s">
        <v>109</v>
      </c>
      <c r="C20" s="40">
        <f>E20</f>
        <v>2.5</v>
      </c>
      <c r="D20" s="41"/>
      <c r="E20" s="16">
        <v>2.5</v>
      </c>
    </row>
    <row r="21" spans="1:5" s="1" customFormat="1" ht="12" customHeight="1">
      <c r="A21" s="39" t="s">
        <v>110</v>
      </c>
      <c r="B21" s="14" t="s">
        <v>111</v>
      </c>
      <c r="C21" s="40">
        <f>E21</f>
        <v>4.84</v>
      </c>
      <c r="D21" s="41"/>
      <c r="E21" s="16">
        <v>4.84</v>
      </c>
    </row>
    <row r="22" spans="1:5" s="1" customFormat="1" ht="12" customHeight="1">
      <c r="A22" s="39" t="s">
        <v>112</v>
      </c>
      <c r="B22" s="14" t="s">
        <v>113</v>
      </c>
      <c r="C22" s="40">
        <v>0.4</v>
      </c>
      <c r="D22" s="41"/>
      <c r="E22" s="16">
        <v>0.4</v>
      </c>
    </row>
    <row r="23" spans="1:5" s="1" customFormat="1" ht="12" customHeight="1">
      <c r="A23" s="39" t="s">
        <v>114</v>
      </c>
      <c r="B23" s="14" t="s">
        <v>115</v>
      </c>
      <c r="C23" s="40">
        <f>E23</f>
        <v>2.8</v>
      </c>
      <c r="D23" s="41"/>
      <c r="E23" s="16">
        <v>2.8</v>
      </c>
    </row>
    <row r="24" spans="1:5" s="1" customFormat="1" ht="12" customHeight="1">
      <c r="A24" s="39" t="s">
        <v>116</v>
      </c>
      <c r="B24" s="14" t="s">
        <v>117</v>
      </c>
      <c r="C24" s="40">
        <f>E24</f>
        <v>2</v>
      </c>
      <c r="D24" s="41"/>
      <c r="E24" s="16">
        <v>2</v>
      </c>
    </row>
    <row r="25" spans="1:5" s="1" customFormat="1" ht="12" customHeight="1">
      <c r="A25" s="39" t="s">
        <v>118</v>
      </c>
      <c r="B25" s="14" t="s">
        <v>119</v>
      </c>
      <c r="C25" s="40">
        <f t="shared" ref="C25:C31" si="0">E25</f>
        <v>0.3</v>
      </c>
      <c r="D25" s="41"/>
      <c r="E25" s="16">
        <v>0.3</v>
      </c>
    </row>
    <row r="26" spans="1:5" s="1" customFormat="1" ht="12" customHeight="1">
      <c r="A26" s="39" t="s">
        <v>120</v>
      </c>
      <c r="B26" s="14" t="s">
        <v>121</v>
      </c>
      <c r="C26" s="40">
        <f t="shared" si="0"/>
        <v>1.06</v>
      </c>
      <c r="D26" s="41"/>
      <c r="E26" s="16">
        <v>1.06</v>
      </c>
    </row>
    <row r="27" spans="1:5" s="1" customFormat="1" ht="12" customHeight="1">
      <c r="A27" s="39" t="s">
        <v>122</v>
      </c>
      <c r="B27" s="14" t="s">
        <v>123</v>
      </c>
      <c r="C27" s="40">
        <f t="shared" si="0"/>
        <v>1</v>
      </c>
      <c r="D27" s="41"/>
      <c r="E27" s="16">
        <v>1</v>
      </c>
    </row>
    <row r="28" spans="1:5" s="1" customFormat="1" ht="12" customHeight="1">
      <c r="A28" s="39" t="s">
        <v>124</v>
      </c>
      <c r="B28" s="14" t="s">
        <v>125</v>
      </c>
      <c r="C28" s="40">
        <f t="shared" si="0"/>
        <v>3.6</v>
      </c>
      <c r="D28" s="41"/>
      <c r="E28" s="16">
        <v>3.6</v>
      </c>
    </row>
    <row r="29" spans="1:5" s="1" customFormat="1" ht="12" customHeight="1">
      <c r="A29" s="39" t="s">
        <v>126</v>
      </c>
      <c r="B29" s="14" t="s">
        <v>127</v>
      </c>
      <c r="C29" s="40">
        <f t="shared" si="0"/>
        <v>2.5</v>
      </c>
      <c r="D29" s="41"/>
      <c r="E29" s="16">
        <v>2.5</v>
      </c>
    </row>
    <row r="30" spans="1:5" s="1" customFormat="1" ht="12" customHeight="1">
      <c r="A30" s="39" t="s">
        <v>128</v>
      </c>
      <c r="B30" s="14" t="s">
        <v>129</v>
      </c>
      <c r="C30" s="40">
        <f t="shared" si="0"/>
        <v>3.5</v>
      </c>
      <c r="D30" s="41"/>
      <c r="E30" s="16">
        <v>3.5</v>
      </c>
    </row>
    <row r="31" spans="1:5" s="1" customFormat="1" ht="12" customHeight="1">
      <c r="A31" s="39" t="s">
        <v>130</v>
      </c>
      <c r="B31" s="14" t="s">
        <v>131</v>
      </c>
      <c r="C31" s="40">
        <f t="shared" si="0"/>
        <v>13.1</v>
      </c>
      <c r="D31" s="41"/>
      <c r="E31" s="16">
        <v>13.1</v>
      </c>
    </row>
    <row r="32" spans="1:5" s="1" customFormat="1" ht="12" customHeight="1">
      <c r="A32" s="33" t="s">
        <v>132</v>
      </c>
      <c r="B32" s="34" t="s">
        <v>133</v>
      </c>
      <c r="C32" s="35"/>
      <c r="D32" s="37"/>
      <c r="E32" s="38"/>
    </row>
    <row r="33" spans="1:5" s="1" customFormat="1" ht="12" customHeight="1">
      <c r="A33" s="39" t="s">
        <v>134</v>
      </c>
      <c r="B33" s="14" t="s">
        <v>135</v>
      </c>
      <c r="C33" s="40"/>
      <c r="D33" s="41"/>
      <c r="E33" s="16"/>
    </row>
    <row r="34" spans="1:5" s="1" customFormat="1" ht="12" customHeight="1">
      <c r="A34" s="39" t="s">
        <v>136</v>
      </c>
      <c r="B34" s="14" t="s">
        <v>137</v>
      </c>
      <c r="C34" s="40"/>
      <c r="D34" s="41"/>
      <c r="E34" s="16"/>
    </row>
    <row r="35" spans="1:5" s="1" customFormat="1" ht="12" customHeight="1">
      <c r="A35" s="39" t="s">
        <v>138</v>
      </c>
      <c r="B35" s="14" t="s">
        <v>139</v>
      </c>
      <c r="C35" s="40"/>
      <c r="D35" s="41"/>
      <c r="E35" s="16"/>
    </row>
    <row r="36" spans="1:5" s="1" customFormat="1" ht="12" customHeight="1">
      <c r="A36" s="39" t="s">
        <v>140</v>
      </c>
      <c r="B36" s="14" t="s">
        <v>141</v>
      </c>
      <c r="C36" s="40"/>
      <c r="D36" s="41"/>
      <c r="E36" s="16"/>
    </row>
    <row r="37" spans="1:5" s="1" customFormat="1" ht="12" customHeight="1">
      <c r="A37" s="33" t="s">
        <v>142</v>
      </c>
      <c r="B37" s="34" t="s">
        <v>143</v>
      </c>
      <c r="C37" s="38">
        <f>C38+C39</f>
        <v>1.4</v>
      </c>
      <c r="D37" s="37"/>
      <c r="E37" s="38">
        <f>E38+E39</f>
        <v>1.4</v>
      </c>
    </row>
    <row r="38" spans="1:5" s="1" customFormat="1" ht="12" customHeight="1">
      <c r="A38" s="39" t="s">
        <v>144</v>
      </c>
      <c r="B38" s="14" t="s">
        <v>145</v>
      </c>
      <c r="C38" s="40">
        <f>E38</f>
        <v>0.2</v>
      </c>
      <c r="D38" s="41"/>
      <c r="E38" s="16">
        <v>0.2</v>
      </c>
    </row>
    <row r="39" spans="1:5" s="1" customFormat="1" ht="12" customHeight="1">
      <c r="A39" s="39" t="s">
        <v>146</v>
      </c>
      <c r="B39" s="14" t="s">
        <v>147</v>
      </c>
      <c r="C39" s="40">
        <f>E39</f>
        <v>1.2</v>
      </c>
      <c r="D39" s="41"/>
      <c r="E39" s="16">
        <v>1.2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E1"/>
    <mergeCell ref="A3:B3"/>
    <mergeCell ref="D3:E3"/>
    <mergeCell ref="C3:C4"/>
  </mergeCells>
  <phoneticPr fontId="15" type="noConversion"/>
  <pageMargins left="1.2986111111111101" right="0.75" top="1" bottom="0.70833333333333304" header="0.5" footer="0.5"/>
  <pageSetup orientation="landscape" horizontalDpi="300" verticalDpi="300"/>
  <headerFooter alignWithMargins="0"/>
  <ignoredErrors>
    <ignoredError sqref="C16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4"/>
  <sheetViews>
    <sheetView showGridLines="0" workbookViewId="0">
      <selection activeCell="C6" sqref="C6:E6"/>
    </sheetView>
  </sheetViews>
  <sheetFormatPr defaultColWidth="9" defaultRowHeight="12.75" customHeight="1"/>
  <cols>
    <col min="1" max="1" width="14.7109375" style="1" customWidth="1"/>
    <col min="2" max="2" width="38" style="1" customWidth="1"/>
    <col min="3" max="3" width="21.42578125" style="1" customWidth="1"/>
    <col min="4" max="4" width="20.42578125" style="1" customWidth="1"/>
    <col min="5" max="5" width="18.140625" style="1" customWidth="1"/>
    <col min="6" max="34" width="9.140625" style="1" customWidth="1"/>
  </cols>
  <sheetData>
    <row r="1" spans="1:33" s="1" customFormat="1" ht="15.75" customHeight="1">
      <c r="A1" s="20"/>
      <c r="B1" s="20"/>
    </row>
    <row r="2" spans="1:33" s="1" customFormat="1" ht="42.95" customHeight="1">
      <c r="A2" s="78" t="s">
        <v>148</v>
      </c>
      <c r="B2" s="78"/>
      <c r="C2" s="78"/>
      <c r="D2" s="78"/>
      <c r="E2" s="78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spans="1:33" s="1" customFormat="1" ht="30.95" customHeight="1">
      <c r="A3" s="22" t="s">
        <v>149</v>
      </c>
      <c r="B3" s="22"/>
      <c r="C3" s="22"/>
      <c r="D3" s="22"/>
      <c r="E3" s="23" t="s">
        <v>2</v>
      </c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</row>
    <row r="4" spans="1:33" s="1" customFormat="1" ht="24.75" customHeight="1">
      <c r="A4" s="79" t="s">
        <v>43</v>
      </c>
      <c r="B4" s="79"/>
      <c r="C4" s="80" t="s">
        <v>44</v>
      </c>
      <c r="D4" s="79" t="s">
        <v>45</v>
      </c>
      <c r="E4" s="79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</row>
    <row r="5" spans="1:33" s="1" customFormat="1" ht="24.75" customHeight="1">
      <c r="A5" s="25" t="s">
        <v>46</v>
      </c>
      <c r="B5" s="13" t="s">
        <v>47</v>
      </c>
      <c r="C5" s="79"/>
      <c r="D5" s="27" t="s">
        <v>48</v>
      </c>
      <c r="E5" s="27" t="s">
        <v>49</v>
      </c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</row>
    <row r="6" spans="1:33" s="1" customFormat="1" ht="21.75" customHeight="1">
      <c r="A6" s="28" t="s">
        <v>150</v>
      </c>
      <c r="B6" s="13" t="s">
        <v>150</v>
      </c>
      <c r="C6" s="85" t="s">
        <v>168</v>
      </c>
      <c r="D6" s="85" t="s">
        <v>169</v>
      </c>
      <c r="E6" s="85" t="s">
        <v>169</v>
      </c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</row>
    <row r="7" spans="1:33" s="1" customFormat="1" ht="21.75" customHeight="1">
      <c r="A7" s="29" t="s">
        <v>151</v>
      </c>
      <c r="B7" s="30"/>
      <c r="C7" s="31"/>
      <c r="D7" s="31"/>
      <c r="E7" s="31"/>
      <c r="F7" s="32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</row>
    <row r="8" spans="1:33" s="1" customFormat="1" ht="21.75" customHeight="1">
      <c r="A8" s="29"/>
      <c r="B8" s="30"/>
      <c r="C8" s="31"/>
      <c r="D8" s="31"/>
      <c r="E8" s="31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</row>
    <row r="9" spans="1:33" s="1" customFormat="1" ht="21.75" customHeight="1">
      <c r="A9" s="29"/>
      <c r="B9" s="30"/>
      <c r="C9" s="31"/>
      <c r="D9" s="31"/>
      <c r="E9" s="31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</row>
    <row r="10" spans="1:33" s="1" customFormat="1" ht="21.75" customHeight="1">
      <c r="A10" s="29"/>
      <c r="B10" s="30"/>
      <c r="C10" s="31"/>
      <c r="D10" s="31"/>
      <c r="E10" s="31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</row>
    <row r="11" spans="1:33" s="1" customFormat="1" ht="21.75" customHeight="1">
      <c r="A11" s="29"/>
      <c r="B11" s="30"/>
      <c r="C11" s="31"/>
      <c r="D11" s="31"/>
      <c r="E11" s="31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</row>
    <row r="12" spans="1:33" s="1" customFormat="1" ht="21.75" customHeight="1">
      <c r="A12" s="29"/>
      <c r="B12" s="30"/>
      <c r="C12" s="31"/>
      <c r="D12" s="31"/>
      <c r="E12" s="31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</row>
    <row r="13" spans="1:33" s="1" customFormat="1" ht="21.75" customHeight="1">
      <c r="A13" s="29"/>
      <c r="B13" s="30"/>
      <c r="C13" s="31"/>
      <c r="D13" s="31"/>
      <c r="E13" s="31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</row>
    <row r="14" spans="1:33" s="1" customFormat="1" ht="21.75" customHeight="1">
      <c r="A14" s="29"/>
      <c r="B14" s="30"/>
      <c r="C14" s="31"/>
      <c r="D14" s="31"/>
      <c r="E14" s="31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</row>
    <row r="15" spans="1:33" s="1" customFormat="1" ht="9.75" customHeight="1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</row>
    <row r="16" spans="1:33" s="1" customFormat="1" ht="15"/>
    <row r="17" spans="2:2" s="1" customFormat="1" ht="15"/>
    <row r="18" spans="2:2" s="1" customFormat="1" ht="15"/>
    <row r="19" spans="2:2" s="1" customFormat="1" ht="15"/>
    <row r="20" spans="2:2" s="1" customFormat="1" ht="9.75" customHeight="1">
      <c r="B20" s="20"/>
    </row>
    <row r="21" spans="2:2" s="1" customFormat="1" ht="15"/>
    <row r="22" spans="2:2" s="1" customFormat="1" ht="15"/>
    <row r="23" spans="2:2" s="1" customFormat="1" ht="15"/>
    <row r="24" spans="2:2" s="1" customFormat="1" ht="15"/>
    <row r="25" spans="2:2" s="1" customFormat="1" ht="15"/>
    <row r="26" spans="2:2" s="1" customFormat="1" ht="15"/>
    <row r="27" spans="2:2" s="1" customFormat="1" ht="15"/>
    <row r="28" spans="2:2" s="1" customFormat="1" ht="15"/>
    <row r="29" spans="2:2" s="1" customFormat="1" ht="15"/>
    <row r="30" spans="2:2" s="1" customFormat="1" ht="15"/>
    <row r="31" spans="2:2" s="1" customFormat="1" ht="15"/>
    <row r="32" spans="2:2" s="1" customFormat="1" ht="15"/>
    <row r="33" spans="3:3" s="1" customFormat="1" ht="15"/>
    <row r="34" spans="3:3" s="1" customFormat="1" ht="9.75" customHeight="1">
      <c r="C34" s="20"/>
    </row>
  </sheetData>
  <sheetProtection formatCells="0" formatColumns="0" formatRows="0" insertColumns="0" insertRows="0" insertHyperlinks="0" deleteColumns="0" deleteRows="0" sort="0" autoFilter="0" pivotTables="0"/>
  <mergeCells count="4">
    <mergeCell ref="A2:E2"/>
    <mergeCell ref="A4:B4"/>
    <mergeCell ref="D4:E4"/>
    <mergeCell ref="C4:C5"/>
  </mergeCells>
  <phoneticPr fontId="15" type="noConversion"/>
  <pageMargins left="0.75" right="0.75" top="1" bottom="1" header="0.5" footer="0.5"/>
  <pageSetup orientation="landscape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showGridLines="0" workbookViewId="0">
      <selection activeCell="C13" sqref="C13"/>
    </sheetView>
  </sheetViews>
  <sheetFormatPr defaultColWidth="9" defaultRowHeight="12.75" customHeight="1"/>
  <cols>
    <col min="1" max="1" width="64.7109375" style="1" customWidth="1"/>
    <col min="2" max="2" width="34.85546875" style="1" customWidth="1"/>
    <col min="3" max="5" width="9.140625" style="1" customWidth="1"/>
  </cols>
  <sheetData>
    <row r="1" spans="1:4" s="1" customFormat="1" ht="36" customHeight="1">
      <c r="A1" s="81" t="s">
        <v>152</v>
      </c>
      <c r="B1" s="81"/>
    </row>
    <row r="2" spans="1:4" s="1" customFormat="1" ht="25.5" customHeight="1">
      <c r="A2" s="2" t="s">
        <v>153</v>
      </c>
      <c r="B2" s="3" t="s">
        <v>2</v>
      </c>
    </row>
    <row r="3" spans="1:4" s="1" customFormat="1" ht="27" customHeight="1">
      <c r="A3" s="13" t="s">
        <v>154</v>
      </c>
      <c r="B3" s="13" t="s">
        <v>77</v>
      </c>
    </row>
    <row r="4" spans="1:4" s="1" customFormat="1" ht="27" customHeight="1">
      <c r="A4" s="14" t="s">
        <v>54</v>
      </c>
      <c r="B4" s="15">
        <f>SUM(B5:B7)</f>
        <v>0.3</v>
      </c>
    </row>
    <row r="5" spans="1:4" s="1" customFormat="1" ht="27" customHeight="1">
      <c r="A5" s="14" t="s">
        <v>155</v>
      </c>
      <c r="B5" s="16">
        <v>0</v>
      </c>
      <c r="C5" s="8"/>
    </row>
    <row r="6" spans="1:4" s="1" customFormat="1" ht="27" customHeight="1">
      <c r="A6" s="14" t="s">
        <v>156</v>
      </c>
      <c r="B6" s="16">
        <v>0.3</v>
      </c>
      <c r="C6" s="8"/>
    </row>
    <row r="7" spans="1:4" s="1" customFormat="1" ht="27" customHeight="1">
      <c r="A7" s="14" t="s">
        <v>157</v>
      </c>
      <c r="B7" s="17">
        <v>0</v>
      </c>
      <c r="C7" s="8"/>
    </row>
    <row r="8" spans="1:4" s="1" customFormat="1" ht="27" customHeight="1">
      <c r="A8" s="18" t="s">
        <v>158</v>
      </c>
      <c r="B8" s="19">
        <v>0</v>
      </c>
      <c r="C8" s="8"/>
      <c r="D8" s="20"/>
    </row>
    <row r="9" spans="1:4" s="1" customFormat="1" ht="27" customHeight="1">
      <c r="A9" s="18" t="s">
        <v>159</v>
      </c>
      <c r="B9" s="16">
        <v>0</v>
      </c>
      <c r="C9" s="8"/>
    </row>
  </sheetData>
  <sheetProtection formatCells="0" formatColumns="0" formatRows="0" insertColumns="0" insertRows="0" insertHyperlinks="0" deleteColumns="0" deleteRows="0" sort="0" autoFilter="0" pivotTables="0"/>
  <mergeCells count="1">
    <mergeCell ref="A1:B1"/>
  </mergeCells>
  <phoneticPr fontId="15" type="noConversion"/>
  <pageMargins left="1.25972222222222" right="0.75" top="1" bottom="1" header="0.5" footer="0.5"/>
  <pageSetup orientation="landscape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showGridLines="0" workbookViewId="0">
      <selection activeCell="G13" sqref="G13"/>
    </sheetView>
  </sheetViews>
  <sheetFormatPr defaultColWidth="9" defaultRowHeight="12.75" customHeight="1"/>
  <cols>
    <col min="1" max="1" width="53.5703125" style="1" customWidth="1"/>
    <col min="2" max="2" width="34.5703125" style="1" customWidth="1"/>
    <col min="3" max="3" width="9.140625" style="1" customWidth="1"/>
  </cols>
  <sheetData>
    <row r="1" spans="1:2" s="1" customFormat="1" ht="42.95" customHeight="1">
      <c r="A1" s="81" t="s">
        <v>160</v>
      </c>
      <c r="B1" s="81"/>
    </row>
    <row r="2" spans="1:2" s="1" customFormat="1" ht="30.95" customHeight="1">
      <c r="A2" s="2" t="s">
        <v>161</v>
      </c>
      <c r="B2" s="3" t="s">
        <v>2</v>
      </c>
    </row>
    <row r="3" spans="1:2" s="1" customFormat="1" ht="27" customHeight="1">
      <c r="A3" s="4" t="s">
        <v>154</v>
      </c>
      <c r="B3" s="4" t="s">
        <v>77</v>
      </c>
    </row>
    <row r="4" spans="1:2" s="1" customFormat="1" ht="27" customHeight="1">
      <c r="A4" s="9" t="s">
        <v>54</v>
      </c>
      <c r="B4" s="10">
        <v>115</v>
      </c>
    </row>
    <row r="5" spans="1:2" s="1" customFormat="1" ht="27" customHeight="1">
      <c r="A5" s="11" t="s">
        <v>162</v>
      </c>
      <c r="B5" s="12">
        <v>115</v>
      </c>
    </row>
    <row r="6" spans="1:2" s="1" customFormat="1" ht="17.25" customHeight="1">
      <c r="A6" s="2"/>
    </row>
    <row r="7" spans="1:2" s="1" customFormat="1" ht="18.75" customHeight="1"/>
    <row r="8" spans="1:2" s="1" customFormat="1" ht="9.75" customHeight="1"/>
    <row r="9" spans="1:2" s="1" customFormat="1" ht="9.75" customHeight="1"/>
  </sheetData>
  <sheetProtection formatCells="0" formatColumns="0" formatRows="0" insertColumns="0" insertRows="0" insertHyperlinks="0" deleteColumns="0" deleteRows="0" sort="0" autoFilter="0" pivotTables="0"/>
  <mergeCells count="1">
    <mergeCell ref="A1:B1"/>
  </mergeCells>
  <phoneticPr fontId="15" type="noConversion"/>
  <pageMargins left="1.7319444444444401" right="0.75" top="1" bottom="1" header="0.5" footer="0.5"/>
  <pageSetup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收支预算总表</vt:lpstr>
      <vt:lpstr>收入预算总表</vt:lpstr>
      <vt:lpstr>支出总表</vt:lpstr>
      <vt:lpstr>财政拨款收支预算总表</vt:lpstr>
      <vt:lpstr>一般公共预算支出</vt:lpstr>
      <vt:lpstr>一般公共预算基本支出表</vt:lpstr>
      <vt:lpstr>政府性基金预算支出</vt:lpstr>
      <vt:lpstr>财政拨款三公</vt:lpstr>
      <vt:lpstr>财政专项</vt:lpstr>
      <vt:lpstr>专项转移支付分县市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PC</cp:lastModifiedBy>
  <dcterms:created xsi:type="dcterms:W3CDTF">2020-02-17T19:26:00Z</dcterms:created>
  <dcterms:modified xsi:type="dcterms:W3CDTF">2021-03-11T09:18:42Z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