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94" windowHeight="9805" tabRatio="491" firstSheet="1" activeTab="6"/>
  </bookViews>
  <sheets>
    <sheet name="中央中医药" sheetId="28" r:id="rId1"/>
    <sheet name="中央医疗卫生机构" sheetId="27" r:id="rId2"/>
    <sheet name="三级医院" sheetId="30" r:id="rId3"/>
    <sheet name="两新" sheetId="29" r:id="rId4"/>
    <sheet name="省级中医药" sheetId="23" r:id="rId5"/>
    <sheet name="基层医疗机构" sheetId="24" r:id="rId6"/>
    <sheet name="地方公卫" sheetId="25" r:id="rId7"/>
    <sheet name="医养结合" sheetId="26" r:id="rId8"/>
  </sheets>
  <definedNames>
    <definedName name="_xlnm._FilterDatabase" localSheetId="5" hidden="1">基层医疗机构!$A$7:$T$107</definedName>
    <definedName name="_xlnm._FilterDatabase" localSheetId="2" hidden="1">三级医院!$A$7:$H$29</definedName>
    <definedName name="_xlnm._FilterDatabase" localSheetId="4" hidden="1">省级中医药!$A$6:$K$110</definedName>
    <definedName name="_xlnm._FilterDatabase" localSheetId="7" hidden="1">医养结合!$A$7:$I$65</definedName>
    <definedName name="_xlnm._FilterDatabase" localSheetId="1" hidden="1">中央医疗卫生机构!$A$7:$L$51</definedName>
    <definedName name="_xlnm.Print_Area" localSheetId="7">医养结合!$A$1:$G$65</definedName>
    <definedName name="_xlnm.Print_Titles" localSheetId="6">地方公卫!$4:$6</definedName>
    <definedName name="_xlnm.Print_Titles" localSheetId="5">基层医疗机构!$4:$6</definedName>
    <definedName name="_xlnm.Print_Titles" localSheetId="3">两新!$4:$6</definedName>
    <definedName name="_xlnm.Print_Titles" localSheetId="2">三级医院!$4:$6</definedName>
    <definedName name="_xlnm.Print_Titles" localSheetId="4">省级中医药!$4:$6</definedName>
    <definedName name="_xlnm.Print_Titles" localSheetId="7">医养结合!$4:$6</definedName>
    <definedName name="_xlnm.Print_Titles" localSheetId="1">中央医疗卫生机构!$5:$7</definedName>
    <definedName name="_xlnm.Print_Titles" localSheetId="0">中央中医药!$4:$6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<sst xmlns="http://schemas.openxmlformats.org/spreadsheetml/2006/main" count="3959" uniqueCount="248">
  <si>
    <t>附件3-1</t>
  </si>
  <si>
    <t>中央医疗服务与保障能力提升补助资金（中医药事业传承与发展部分）区域绩效目标表</t>
  </si>
  <si>
    <t>年度：(2024年)</t>
  </si>
  <si>
    <t>地区</t>
  </si>
  <si>
    <t>下达资金
（万元）</t>
  </si>
  <si>
    <t>产出指标</t>
  </si>
  <si>
    <t>效益指标</t>
  </si>
  <si>
    <t>满意度指标</t>
  </si>
  <si>
    <t>数量指标</t>
  </si>
  <si>
    <t>社会效益指标</t>
  </si>
  <si>
    <t>服务对象满意度指标</t>
  </si>
  <si>
    <t xml:space="preserve">国家中医优势专科建设数量 </t>
  </si>
  <si>
    <t>重点科室（老年病科、康复科、中西医旗舰科室）建设数量</t>
  </si>
  <si>
    <t>县级中医医院“两专科一中心”建设数量</t>
  </si>
  <si>
    <t>全国基层中医药工作示范县建设</t>
  </si>
  <si>
    <t>高层次人才培养计划建设数量</t>
  </si>
  <si>
    <t>人才培养平台建设计划建设数量</t>
  </si>
  <si>
    <t>基层人才培养计划建设数量</t>
  </si>
  <si>
    <t>中医药综合统计建设数量</t>
  </si>
  <si>
    <t>中医治疗优势病种项目（临床循证能力提升）建设数量</t>
  </si>
  <si>
    <t>中医药执法监督专项行动建设数量</t>
  </si>
  <si>
    <t>中医药文化弘扬项目数量</t>
  </si>
  <si>
    <t>中医药健康文化素养水平</t>
  </si>
  <si>
    <t>中医药经济管理水平</t>
  </si>
  <si>
    <t>中医药健康管理服务能力</t>
  </si>
  <si>
    <t>培训对象满意度</t>
  </si>
  <si>
    <t>患者满意度</t>
  </si>
  <si>
    <t>合计</t>
  </si>
  <si>
    <t>显著提升</t>
  </si>
  <si>
    <t>≥90%</t>
  </si>
  <si>
    <t>≥85%</t>
  </si>
  <si>
    <t>武汉市</t>
  </si>
  <si>
    <t xml:space="preserve"> 市本级</t>
  </si>
  <si>
    <t xml:space="preserve"> 黄陂区</t>
  </si>
  <si>
    <t>黄石市</t>
  </si>
  <si>
    <t xml:space="preserve">  市本级</t>
  </si>
  <si>
    <t xml:space="preserve">  阳新县</t>
  </si>
  <si>
    <t>十堰市</t>
  </si>
  <si>
    <t xml:space="preserve">  郧阳区</t>
  </si>
  <si>
    <t xml:space="preserve">  郧西县</t>
  </si>
  <si>
    <t xml:space="preserve">  竹溪县</t>
  </si>
  <si>
    <t>荆州市</t>
  </si>
  <si>
    <t xml:space="preserve">  公安县</t>
  </si>
  <si>
    <t xml:space="preserve">  石首市</t>
  </si>
  <si>
    <t xml:space="preserve">  洪湖市</t>
  </si>
  <si>
    <t>宜昌市</t>
  </si>
  <si>
    <t xml:space="preserve">  夷陵区</t>
  </si>
  <si>
    <t xml:space="preserve">  当阳市</t>
  </si>
  <si>
    <t xml:space="preserve">  兴山县</t>
  </si>
  <si>
    <t xml:space="preserve">  秭归县</t>
  </si>
  <si>
    <t xml:space="preserve">  长阳县</t>
  </si>
  <si>
    <t>襄阳市</t>
  </si>
  <si>
    <t xml:space="preserve">  襄州区</t>
  </si>
  <si>
    <t xml:space="preserve">  枣阳市</t>
  </si>
  <si>
    <t xml:space="preserve">  宜城市</t>
  </si>
  <si>
    <t xml:space="preserve">  保康县</t>
  </si>
  <si>
    <t>鄂州市</t>
  </si>
  <si>
    <t>荆门市</t>
  </si>
  <si>
    <t>孝感市</t>
  </si>
  <si>
    <t xml:space="preserve">  孝南区</t>
  </si>
  <si>
    <t xml:space="preserve">  孝昌县</t>
  </si>
  <si>
    <t xml:space="preserve">  大悟县</t>
  </si>
  <si>
    <t xml:space="preserve">  安陆市</t>
  </si>
  <si>
    <t xml:space="preserve">  云梦县</t>
  </si>
  <si>
    <t>黄冈市</t>
  </si>
  <si>
    <t xml:space="preserve">  黄州区</t>
  </si>
  <si>
    <t xml:space="preserve">  团风县</t>
  </si>
  <si>
    <t xml:space="preserve">  罗田县</t>
  </si>
  <si>
    <t xml:space="preserve">  英山县</t>
  </si>
  <si>
    <t xml:space="preserve">  蕲春县</t>
  </si>
  <si>
    <t xml:space="preserve">  武穴市</t>
  </si>
  <si>
    <t xml:space="preserve">  黄梅县</t>
  </si>
  <si>
    <t>咸宁市</t>
  </si>
  <si>
    <t xml:space="preserve">  咸安区</t>
  </si>
  <si>
    <t xml:space="preserve">  赤壁市</t>
  </si>
  <si>
    <t xml:space="preserve">  通城县</t>
  </si>
  <si>
    <t>恩施州</t>
  </si>
  <si>
    <t xml:space="preserve">  州本级</t>
  </si>
  <si>
    <t xml:space="preserve">  恩施市</t>
  </si>
  <si>
    <t xml:space="preserve">  建始县</t>
  </si>
  <si>
    <t xml:space="preserve">  巴东县</t>
  </si>
  <si>
    <t xml:space="preserve">  利川市</t>
  </si>
  <si>
    <t xml:space="preserve">  宣恩县</t>
  </si>
  <si>
    <t xml:space="preserve">  来凤县</t>
  </si>
  <si>
    <t xml:space="preserve">  鹤峰县</t>
  </si>
  <si>
    <t>随州市</t>
  </si>
  <si>
    <t xml:space="preserve">  曾都区</t>
  </si>
  <si>
    <t>仙桃市</t>
  </si>
  <si>
    <t>天门市</t>
  </si>
  <si>
    <t>潜江市</t>
  </si>
  <si>
    <t>神农架林区</t>
  </si>
  <si>
    <t>省本级</t>
  </si>
  <si>
    <t>附件3-2</t>
  </si>
  <si>
    <t>中央医疗服务与保障能力提升（医疗卫生机构能力建设）补助资金区域绩效目标表</t>
  </si>
  <si>
    <t>可持续影响指标</t>
  </si>
  <si>
    <t>国家临床重点专科建设项目（个）</t>
  </si>
  <si>
    <t>县域医疗卫生机构能力建设项目支持脱贫县县医院数量（家）</t>
  </si>
  <si>
    <t>县域医疗卫生机构能力建设项目基层医疗卫生机构（社区卫生服务中心和乡镇卫生院）达到服务能力基本标准的比例</t>
  </si>
  <si>
    <t>国家临床重点专科能力建设项目每项目开展新技术新项目数量</t>
  </si>
  <si>
    <t>县域医疗卫生机构能力建设项目支持的县医院开展疾病诊疗能力建设新技术新项目数量</t>
  </si>
  <si>
    <t>县域医疗卫生机构能力建设项目支持建立远程医疗信息系统的县医院占比</t>
  </si>
  <si>
    <t>县域医疗卫生机构能力建设项目支持县医院电子病历应用功能水平分级平均级别</t>
  </si>
  <si>
    <t>医疗机构患者满意度</t>
  </si>
  <si>
    <t>医疗机构医务人员满意度</t>
  </si>
  <si>
    <t>较上一年提高</t>
  </si>
  <si>
    <t>≥1项</t>
  </si>
  <si>
    <t xml:space="preserve">  丹江口市</t>
  </si>
  <si>
    <t xml:space="preserve">  竹山县</t>
  </si>
  <si>
    <t xml:space="preserve">  房  县</t>
  </si>
  <si>
    <t xml:space="preserve">  五峰县</t>
  </si>
  <si>
    <t xml:space="preserve">  红安县</t>
  </si>
  <si>
    <t xml:space="preserve">  麻城市</t>
  </si>
  <si>
    <t xml:space="preserve">  咸丰县</t>
  </si>
  <si>
    <t>每项目开展新技术新项目数量≥1项</t>
  </si>
  <si>
    <t>附件3-3</t>
  </si>
  <si>
    <t>2024年省级县级三级医院创建项目资金区域绩效目标表</t>
  </si>
  <si>
    <t>质量指标</t>
  </si>
  <si>
    <t>床位使用率</t>
  </si>
  <si>
    <t>支持建设三级医院数量</t>
  </si>
  <si>
    <t>支持创建医院的卫生技术人员占全院总人数比例</t>
  </si>
  <si>
    <t>支持创建医院的每床配备卫生技术人员数（名）</t>
  </si>
  <si>
    <t>县域就诊率</t>
  </si>
  <si>
    <t>医疗服务能力（三级、四级等手术占比）</t>
  </si>
  <si>
    <t>≥80%</t>
  </si>
  <si>
    <t>＞70%</t>
  </si>
  <si>
    <t>≥1.03</t>
  </si>
  <si>
    <t>持续提升</t>
  </si>
  <si>
    <t xml:space="preserve">  远安县</t>
  </si>
  <si>
    <t xml:space="preserve">  嘉鱼县</t>
  </si>
  <si>
    <t xml:space="preserve">  随  县</t>
  </si>
  <si>
    <t>附件3-4</t>
  </si>
  <si>
    <t>2024年省级县域医共体设备标准化和提质升级项目资金
区域绩效目标表</t>
  </si>
  <si>
    <t>淘汰更新医疗设备台（套）数</t>
  </si>
  <si>
    <t>县域基层医疗卫生机构累计达标比例</t>
  </si>
  <si>
    <t>改善县域医疗卫生机构基础设施条件</t>
  </si>
  <si>
    <t>县域内医疗服务能力</t>
  </si>
  <si>
    <t>县域内就诊率</t>
  </si>
  <si>
    <t>持续提高</t>
  </si>
  <si>
    <t>得到改善</t>
  </si>
  <si>
    <t>新洲区</t>
  </si>
  <si>
    <t xml:space="preserve">  大冶市</t>
  </si>
  <si>
    <t>市本级</t>
  </si>
  <si>
    <r>
      <rPr>
        <sz val="12"/>
        <color theme="1"/>
        <rFont val="仿宋_GB2312"/>
        <charset val="134"/>
      </rPr>
      <t xml:space="preserve">7
</t>
    </r>
    <r>
      <rPr>
        <sz val="11"/>
        <color theme="1"/>
        <rFont val="仿宋_GB2312"/>
        <charset val="134"/>
      </rPr>
      <t>（茅箭区2，张湾区5）</t>
    </r>
  </si>
  <si>
    <t xml:space="preserve">  丹江口</t>
  </si>
  <si>
    <t>4
（沙市区4）</t>
  </si>
  <si>
    <t xml:space="preserve">  荆州区</t>
  </si>
  <si>
    <t xml:space="preserve">  江陵县</t>
  </si>
  <si>
    <t xml:space="preserve">  松滋市</t>
  </si>
  <si>
    <t xml:space="preserve">  监利县</t>
  </si>
  <si>
    <t xml:space="preserve">  宜都市</t>
  </si>
  <si>
    <t xml:space="preserve">  枝江市</t>
  </si>
  <si>
    <t xml:space="preserve">  老河口</t>
  </si>
  <si>
    <t xml:space="preserve">  南漳县</t>
  </si>
  <si>
    <t xml:space="preserve">  谷城县</t>
  </si>
  <si>
    <t>17（鄂城区7，华容区7，梁子湖区3）</t>
  </si>
  <si>
    <t xml:space="preserve">  东宝区</t>
  </si>
  <si>
    <t xml:space="preserve">  钟祥市</t>
  </si>
  <si>
    <t xml:space="preserve">  京山县</t>
  </si>
  <si>
    <t xml:space="preserve">  沙洋县</t>
  </si>
  <si>
    <t xml:space="preserve">  应城市</t>
  </si>
  <si>
    <t xml:space="preserve">  汉川市</t>
  </si>
  <si>
    <t xml:space="preserve">  浠水县</t>
  </si>
  <si>
    <t xml:space="preserve">  崇阳县</t>
  </si>
  <si>
    <t xml:space="preserve">  通山县</t>
  </si>
  <si>
    <t xml:space="preserve">  广水市</t>
  </si>
  <si>
    <t>附件3-5</t>
  </si>
  <si>
    <t>省级中医药事业传承与发展补助资金区域绩效目标表</t>
  </si>
  <si>
    <t>全国基层中医药工作示范县建设（个）</t>
  </si>
  <si>
    <t>县级中医医院“两专科一中心”建设（个）</t>
  </si>
  <si>
    <t>中医适宜技术培训推广（个）</t>
  </si>
  <si>
    <t>院内中药制剂研发（个）</t>
  </si>
  <si>
    <t>中医药文化宣传教育基地/中医药文化体验场所建设（个）</t>
  </si>
  <si>
    <t>中医药健康服务能力</t>
  </si>
  <si>
    <t>中医药健康文化传播覆盖面</t>
  </si>
  <si>
    <t xml:space="preserve">  江夏区</t>
  </si>
  <si>
    <t xml:space="preserve">  蔡甸区</t>
  </si>
  <si>
    <t xml:space="preserve">  新洲区</t>
  </si>
  <si>
    <t xml:space="preserve">  黄陂区</t>
  </si>
  <si>
    <t xml:space="preserve">  武当山</t>
  </si>
  <si>
    <t xml:space="preserve">  监利市</t>
  </si>
  <si>
    <t xml:space="preserve">  京山市</t>
  </si>
  <si>
    <t>附件3-6</t>
  </si>
  <si>
    <t>省级基层医疗卫生机构能力建设补助资金区域绩效目标表</t>
  </si>
  <si>
    <t>县域累计达到推荐标准的基层医疗机构比例</t>
  </si>
  <si>
    <t>基层医疗卫生机构特色科室建设数量</t>
  </si>
  <si>
    <t xml:space="preserve">全人群签约服务覆盖率 </t>
  </si>
  <si>
    <t>重点人群签约服务覆盖率</t>
  </si>
  <si>
    <t>基层就诊率</t>
  </si>
  <si>
    <t>无偿献血率</t>
  </si>
  <si>
    <t>支持建设二级医院省级临床重点专科数量</t>
  </si>
  <si>
    <t>艾滋病人生活救助费发放率</t>
  </si>
  <si>
    <t>麻风病可疑线索报告率</t>
  </si>
  <si>
    <t>高血压患者基层规范管理服务率</t>
  </si>
  <si>
    <t>2型糖尿病患者基层规范管理服务率</t>
  </si>
  <si>
    <t>基层医疗卫生机构特色科室门急诊人次增长比例</t>
  </si>
  <si>
    <t>基层医疗卫生机构服务能力</t>
  </si>
  <si>
    <t>无偿献血者满意度</t>
  </si>
  <si>
    <t>签约服务群众满意度</t>
  </si>
  <si>
    <t>签约服务群众知晓率</t>
  </si>
  <si>
    <t>服务群众满意度</t>
  </si>
  <si>
    <t>≥25%</t>
  </si>
  <si>
    <t xml:space="preserve">≥48% </t>
  </si>
  <si>
    <t>≥65%</t>
  </si>
  <si>
    <t>100%</t>
  </si>
  <si>
    <t>≥0%</t>
  </si>
  <si>
    <t xml:space="preserve"> </t>
  </si>
  <si>
    <t>≥64%</t>
  </si>
  <si>
    <t>附件3-7</t>
  </si>
  <si>
    <t>省级地方公共卫生服务项目补助资金区域绩效目标表</t>
  </si>
  <si>
    <t>新生儿遗传代谢性疾病筛查率</t>
  </si>
  <si>
    <t>适龄妇女宫颈癌和乳腺癌筛查区县覆盖率</t>
  </si>
  <si>
    <t>人群血吸虫病询检筛查（人）</t>
  </si>
  <si>
    <r>
      <t>查螺面积（万</t>
    </r>
    <r>
      <rPr>
        <b/>
        <sz val="11"/>
        <rFont val="宋体"/>
        <charset val="134"/>
      </rPr>
      <t>㎡</t>
    </r>
    <r>
      <rPr>
        <b/>
        <sz val="11"/>
        <rFont val="仿宋_GB2312"/>
        <charset val="134"/>
      </rPr>
      <t>）</t>
    </r>
  </si>
  <si>
    <t>输入性疟疾病例调查处置、质控等（处置病例数）</t>
  </si>
  <si>
    <t>疟疾监测点监测</t>
  </si>
  <si>
    <t>新报告丙肝患者核酸检测比例达80%以上</t>
  </si>
  <si>
    <t>2024年度省卫生健康委科研项目立项资金到位率</t>
  </si>
  <si>
    <t>孕产妇死亡率</t>
  </si>
  <si>
    <t>婴儿死亡率</t>
  </si>
  <si>
    <t>5岁以下儿童死亡率</t>
  </si>
  <si>
    <t>人群血吸虫病询检完成率（≥90%）</t>
  </si>
  <si>
    <t>查螺完成率（≥90%）</t>
  </si>
  <si>
    <t>疟疾监测点任务完成率（≥90%）</t>
  </si>
  <si>
    <t>省卫生健康委2023-2024年度科研项目结题验收率</t>
  </si>
  <si>
    <t>省卫生健康委2023-2024年度科研项目目标及考核指标完成率</t>
  </si>
  <si>
    <t>妇女儿童健康水平</t>
  </si>
  <si>
    <t>持续维持传阻状态</t>
  </si>
  <si>
    <t>持续维持消除疟疾状态</t>
  </si>
  <si>
    <t>项目研究人员科研失信行为发生率</t>
  </si>
  <si>
    <t>服务对象满意度</t>
  </si>
  <si>
    <t>≥98%</t>
  </si>
  <si>
    <t>≥100%</t>
  </si>
  <si>
    <t>≤10/10万</t>
  </si>
  <si>
    <t>≤5‰</t>
  </si>
  <si>
    <t>≤7‰</t>
  </si>
  <si>
    <t>≥70%</t>
  </si>
  <si>
    <t>提升</t>
  </si>
  <si>
    <t>较上年下降</t>
  </si>
  <si>
    <t>持续维持消除状态</t>
  </si>
  <si>
    <t>附件3-8</t>
  </si>
  <si>
    <t xml:space="preserve">  省级医养结合机构培育项目补助资金区域绩效目标表</t>
  </si>
  <si>
    <t>医养结合机构实际运营床位数量</t>
  </si>
  <si>
    <t>医养从业人员数量/机构入住老年人总数</t>
  </si>
  <si>
    <t>医养结合机构中失能老年人占比</t>
  </si>
  <si>
    <t>实现收支平衡的医养结合机构数占医养结合机构总数的比例</t>
  </si>
  <si>
    <t>入住机构的老年人满意度</t>
  </si>
  <si>
    <t>较上年提高</t>
  </si>
  <si>
    <t xml:space="preserve"> 蔡甸区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</si>
</sst>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s>
  <fonts count="48">
    <font>
      <sz val="11"/>
      <color theme="1"/>
      <name val="宋体"/>
      <charset val="134"/>
      <scheme val="minor"/>
    </font>
    <font>
      <b/>
      <sz val="12"/>
      <color theme="1"/>
      <name val="仿宋_GB2312"/>
      <charset val="134"/>
    </font>
    <font>
      <sz val="12"/>
      <color theme="1"/>
      <name val="仿宋_GB2312"/>
      <charset val="134"/>
    </font>
    <font>
      <sz val="12"/>
      <color theme="1"/>
      <name val="Times New Roman"/>
      <charset val="134"/>
    </font>
    <font>
      <sz val="11"/>
      <color theme="1"/>
      <name val="黑体"/>
      <charset val="134"/>
    </font>
    <font>
      <sz val="22"/>
      <color theme="1"/>
      <name val="方正小标宋_GBK"/>
      <charset val="134"/>
    </font>
    <font>
      <b/>
      <sz val="12"/>
      <name val="仿宋_GB2312"/>
      <charset val="134"/>
    </font>
    <font>
      <sz val="12"/>
      <name val="仿宋_GB2312"/>
      <charset val="134"/>
    </font>
    <font>
      <sz val="11"/>
      <name val="宋体"/>
      <charset val="134"/>
      <scheme val="minor"/>
    </font>
    <font>
      <b/>
      <sz val="11"/>
      <color theme="1"/>
      <name val="仿宋_GB2312"/>
      <charset val="134"/>
    </font>
    <font>
      <sz val="11"/>
      <color theme="1"/>
      <name val="仿宋_GB2312"/>
      <charset val="134"/>
    </font>
    <font>
      <sz val="14"/>
      <color theme="1"/>
      <name val="黑体"/>
      <charset val="134"/>
    </font>
    <font>
      <sz val="24"/>
      <color theme="1"/>
      <name val="方正小标宋_GBK"/>
      <charset val="134"/>
    </font>
    <font>
      <b/>
      <sz val="11"/>
      <name val="仿宋_GB2312"/>
      <charset val="134"/>
    </font>
    <font>
      <sz val="11"/>
      <name val="仿宋_GB2312"/>
      <charset val="134"/>
    </font>
    <font>
      <sz val="11"/>
      <color theme="1"/>
      <name val="方正小标宋_GBK"/>
      <charset val="134"/>
    </font>
    <font>
      <sz val="12"/>
      <color theme="1"/>
      <name val="黑体"/>
      <charset val="134"/>
    </font>
    <font>
      <sz val="12"/>
      <name val="黑体"/>
      <charset val="134"/>
    </font>
    <font>
      <sz val="20"/>
      <name val="方正小标宋_GBK"/>
      <charset val="134"/>
    </font>
    <font>
      <sz val="20"/>
      <color theme="1"/>
      <name val="方正小标宋_GBK"/>
      <charset val="134"/>
    </font>
    <font>
      <sz val="12"/>
      <color rgb="FFFF0000"/>
      <name val="仿宋_GB2312"/>
      <charset val="134"/>
    </font>
    <font>
      <b/>
      <sz val="12"/>
      <color rgb="FFFF0000"/>
      <name val="仿宋_GB2312"/>
      <charset val="134"/>
    </font>
    <font>
      <b/>
      <sz val="12"/>
      <color rgb="FF000000"/>
      <name val="仿宋_GB2312"/>
      <charset val="134"/>
    </font>
    <font>
      <sz val="12"/>
      <color rgb="FF000000"/>
      <name val="仿宋_GB2312"/>
      <charset val="134"/>
    </font>
    <font>
      <sz val="14"/>
      <name val="黑体"/>
      <charset val="134"/>
    </font>
    <font>
      <sz val="24"/>
      <name val="方正小标宋_GBK"/>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1"/>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11"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2" applyNumberFormat="0" applyFill="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4" fillId="0" borderId="0" applyNumberFormat="0" applyFill="0" applyBorder="0" applyAlignment="0" applyProtection="0">
      <alignment vertical="center"/>
    </xf>
    <xf numFmtId="0" fontId="35" fillId="4" borderId="14" applyNumberFormat="0" applyAlignment="0" applyProtection="0">
      <alignment vertical="center"/>
    </xf>
    <xf numFmtId="0" fontId="36" fillId="5" borderId="15" applyNumberFormat="0" applyAlignment="0" applyProtection="0">
      <alignment vertical="center"/>
    </xf>
    <xf numFmtId="0" fontId="37" fillId="5" borderId="14" applyNumberFormat="0" applyAlignment="0" applyProtection="0">
      <alignment vertical="center"/>
    </xf>
    <xf numFmtId="0" fontId="38" fillId="6" borderId="16" applyNumberFormat="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xf numFmtId="0" fontId="46" fillId="0" borderId="0"/>
    <xf numFmtId="0" fontId="46" fillId="0" borderId="0"/>
    <xf numFmtId="0" fontId="46" fillId="0" borderId="0"/>
    <xf numFmtId="0" fontId="46" fillId="0" borderId="0">
      <alignment vertical="center"/>
    </xf>
    <xf numFmtId="0" fontId="0" fillId="0" borderId="0">
      <alignment vertical="center"/>
    </xf>
  </cellStyleXfs>
  <cellXfs count="219">
    <xf numFmtId="0" fontId="0" fillId="0" borderId="0" xfId="0">
      <alignment vertical="center"/>
    </xf>
    <xf numFmtId="0" fontId="1" fillId="0" borderId="0" xfId="0" applyFont="1" applyFill="1">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1" xfId="0" applyFont="1" applyBorder="1" applyAlignment="1">
      <alignment horizontal="center" vertical="center"/>
    </xf>
    <xf numFmtId="0" fontId="6" fillId="0" borderId="1" xfId="5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50" applyFont="1" applyBorder="1" applyAlignment="1">
      <alignment horizontal="left"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 xfId="50" applyFont="1" applyBorder="1" applyAlignment="1">
      <alignment horizontal="left" vertical="center" wrapText="1"/>
    </xf>
    <xf numFmtId="0" fontId="7" fillId="0" borderId="1" xfId="5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76" fontId="7" fillId="2" borderId="1"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176" fontId="7" fillId="2" borderId="7"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0" borderId="0" xfId="0"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7"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3" fillId="0" borderId="8" xfId="50" applyFont="1" applyBorder="1" applyAlignment="1">
      <alignment horizontal="center" vertical="center" wrapText="1"/>
    </xf>
    <xf numFmtId="0" fontId="13" fillId="0" borderId="9" xfId="50" applyFont="1" applyBorder="1" applyAlignment="1">
      <alignment horizontal="center" vertical="center" wrapText="1"/>
    </xf>
    <xf numFmtId="0" fontId="13" fillId="0" borderId="1" xfId="50" applyFont="1" applyFill="1" applyBorder="1" applyAlignment="1">
      <alignment horizontal="center" vertical="center" wrapText="1"/>
    </xf>
    <xf numFmtId="177" fontId="13" fillId="0" borderId="1" xfId="50" applyNumberFormat="1" applyFont="1" applyFill="1" applyBorder="1" applyAlignment="1">
      <alignment horizontal="center" vertical="center" wrapText="1"/>
    </xf>
    <xf numFmtId="9" fontId="13" fillId="0" borderId="1" xfId="50" applyNumberFormat="1" applyFont="1" applyFill="1" applyBorder="1" applyAlignment="1">
      <alignment horizontal="center" vertical="center" wrapText="1"/>
    </xf>
    <xf numFmtId="0" fontId="13" fillId="0" borderId="1" xfId="50" applyFont="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50" applyFont="1" applyBorder="1" applyAlignment="1">
      <alignment horizontal="left" vertical="center" wrapText="1"/>
    </xf>
    <xf numFmtId="0" fontId="10" fillId="0" borderId="1" xfId="0" applyFont="1" applyBorder="1" applyAlignment="1">
      <alignment horizontal="center" vertical="center"/>
    </xf>
    <xf numFmtId="9" fontId="14" fillId="0" borderId="1" xfId="50" applyNumberFormat="1" applyFont="1" applyFill="1" applyBorder="1" applyAlignment="1">
      <alignment horizontal="center" vertical="center" wrapText="1"/>
    </xf>
    <xf numFmtId="177" fontId="14" fillId="0" borderId="1" xfId="50" applyNumberFormat="1" applyFont="1" applyFill="1" applyBorder="1" applyAlignment="1">
      <alignment horizontal="center" vertical="center" wrapText="1"/>
    </xf>
    <xf numFmtId="177" fontId="14" fillId="0" borderId="8" xfId="50" applyNumberFormat="1" applyFont="1" applyFill="1" applyBorder="1" applyAlignment="1">
      <alignment horizontal="center" vertical="center" wrapText="1"/>
    </xf>
    <xf numFmtId="177" fontId="10" fillId="0" borderId="0" xfId="0" applyNumberFormat="1" applyFont="1" applyFill="1">
      <alignment vertical="center"/>
    </xf>
    <xf numFmtId="0" fontId="14" fillId="0" borderId="1" xfId="0" applyFont="1" applyFill="1" applyBorder="1" applyAlignment="1">
      <alignment horizontal="center" vertical="center" wrapText="1"/>
    </xf>
    <xf numFmtId="0" fontId="13" fillId="0" borderId="1" xfId="50" applyFont="1" applyBorder="1" applyAlignment="1">
      <alignment horizontal="center" vertical="center" wrapText="1"/>
    </xf>
    <xf numFmtId="9" fontId="13" fillId="0" borderId="8" xfId="50" applyNumberFormat="1" applyFont="1" applyBorder="1" applyAlignment="1">
      <alignment horizontal="center" vertical="center" wrapText="1"/>
    </xf>
    <xf numFmtId="9" fontId="13" fillId="0" borderId="1" xfId="50" applyNumberFormat="1" applyFont="1" applyBorder="1" applyAlignment="1">
      <alignment horizontal="center" vertical="center" wrapText="1"/>
    </xf>
    <xf numFmtId="9" fontId="14" fillId="0" borderId="8" xfId="50" applyNumberFormat="1" applyFont="1" applyBorder="1" applyAlignment="1">
      <alignment horizontal="center" vertical="center" wrapText="1"/>
    </xf>
    <xf numFmtId="9" fontId="14" fillId="0" borderId="1" xfId="50" applyNumberFormat="1" applyFont="1" applyBorder="1" applyAlignment="1">
      <alignment horizontal="center" vertical="center" wrapText="1"/>
    </xf>
    <xf numFmtId="0" fontId="13" fillId="0" borderId="2" xfId="50" applyFont="1" applyBorder="1" applyAlignment="1">
      <alignment horizontal="center" vertical="center" wrapText="1"/>
    </xf>
    <xf numFmtId="0" fontId="9" fillId="0" borderId="0" xfId="0" applyFont="1" applyFill="1" applyAlignment="1">
      <alignment vertical="center" wrapText="1"/>
    </xf>
    <xf numFmtId="0" fontId="9" fillId="0" borderId="1" xfId="0" applyFont="1" applyFill="1" applyBorder="1" applyAlignment="1">
      <alignment vertical="center" wrapText="1"/>
    </xf>
    <xf numFmtId="0" fontId="14" fillId="0" borderId="1" xfId="50" applyFont="1" applyFill="1" applyBorder="1" applyAlignment="1">
      <alignment horizontal="center" vertical="center" wrapText="1"/>
    </xf>
    <xf numFmtId="0" fontId="10" fillId="0" borderId="1" xfId="0" applyFont="1" applyFill="1" applyBorder="1" applyAlignment="1">
      <alignment vertical="center" wrapText="1"/>
    </xf>
    <xf numFmtId="0" fontId="14" fillId="0" borderId="1" xfId="50" applyFont="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0" applyFont="1" applyFill="1" applyBorder="1" applyAlignment="1">
      <alignment vertical="center"/>
    </xf>
    <xf numFmtId="0" fontId="13" fillId="0" borderId="1" xfId="0" applyFont="1" applyFill="1" applyBorder="1" applyAlignment="1">
      <alignment vertical="center"/>
    </xf>
    <xf numFmtId="0" fontId="15" fillId="0" borderId="0" xfId="0" applyFont="1">
      <alignment vertical="center"/>
    </xf>
    <xf numFmtId="0" fontId="16" fillId="0" borderId="0" xfId="0" applyFont="1">
      <alignment vertical="center"/>
    </xf>
    <xf numFmtId="0" fontId="9" fillId="0" borderId="1" xfId="53" applyFont="1" applyBorder="1" applyAlignment="1">
      <alignment horizontal="center" vertical="center" wrapText="1"/>
    </xf>
    <xf numFmtId="176" fontId="9" fillId="0" borderId="1" xfId="50"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177" fontId="9" fillId="0" borderId="1" xfId="50" applyNumberFormat="1" applyFont="1" applyFill="1" applyBorder="1" applyAlignment="1">
      <alignment horizontal="center" vertical="center" wrapText="1"/>
    </xf>
    <xf numFmtId="9" fontId="9" fillId="0" borderId="1" xfId="53" applyNumberFormat="1" applyFont="1" applyBorder="1" applyAlignment="1">
      <alignment horizontal="center" vertical="center" wrapText="1"/>
    </xf>
    <xf numFmtId="0" fontId="9" fillId="0" borderId="1" xfId="54" applyFont="1" applyBorder="1" applyAlignment="1">
      <alignment horizontal="center" vertical="center" wrapText="1"/>
    </xf>
    <xf numFmtId="176" fontId="9" fillId="0" borderId="1" xfId="50" applyNumberFormat="1" applyFont="1" applyFill="1" applyBorder="1" applyAlignment="1" applyProtection="1">
      <alignment horizontal="center" vertical="center" wrapText="1"/>
    </xf>
    <xf numFmtId="9" fontId="9" fillId="0" borderId="1" xfId="5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50" applyFont="1" applyBorder="1" applyAlignment="1">
      <alignment horizontal="left" vertical="center" wrapText="1"/>
    </xf>
    <xf numFmtId="177" fontId="9" fillId="0" borderId="1" xfId="53" applyNumberFormat="1" applyFont="1" applyBorder="1" applyAlignment="1">
      <alignment horizontal="center" vertical="center" wrapText="1"/>
    </xf>
    <xf numFmtId="0" fontId="9" fillId="0" borderId="1" xfId="50" applyNumberFormat="1" applyFont="1" applyFill="1" applyBorder="1" applyAlignment="1">
      <alignment horizontal="center" vertical="center" wrapText="1"/>
    </xf>
    <xf numFmtId="0" fontId="10" fillId="0" borderId="1" xfId="50" applyFont="1" applyBorder="1" applyAlignment="1">
      <alignment horizontal="left" vertical="center" wrapText="1"/>
    </xf>
    <xf numFmtId="9" fontId="10" fillId="0" borderId="1" xfId="53" applyNumberFormat="1" applyFont="1" applyBorder="1" applyAlignment="1">
      <alignment horizontal="center" vertical="center" wrapText="1"/>
    </xf>
    <xf numFmtId="177" fontId="10" fillId="0" borderId="1" xfId="53" applyNumberFormat="1" applyFont="1" applyBorder="1" applyAlignment="1">
      <alignment horizontal="center" vertical="center" wrapText="1"/>
    </xf>
    <xf numFmtId="176" fontId="10" fillId="0" borderId="1" xfId="50" applyNumberFormat="1" applyFont="1" applyFill="1" applyBorder="1" applyAlignment="1" applyProtection="1">
      <alignment horizontal="center" vertical="center" wrapText="1"/>
    </xf>
    <xf numFmtId="9" fontId="10" fillId="0" borderId="1" xfId="5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left" vertical="center"/>
    </xf>
    <xf numFmtId="176" fontId="10" fillId="0" borderId="1" xfId="50" applyNumberFormat="1" applyFont="1" applyFill="1" applyBorder="1" applyAlignment="1">
      <alignment horizontal="center" vertical="center" wrapText="1"/>
    </xf>
    <xf numFmtId="0" fontId="10" fillId="0" borderId="1" xfId="50" applyNumberFormat="1" applyFont="1" applyFill="1" applyBorder="1" applyAlignment="1">
      <alignment horizontal="center" vertical="center" wrapText="1"/>
    </xf>
    <xf numFmtId="9" fontId="9" fillId="0" borderId="1" xfId="50" applyNumberFormat="1" applyFont="1" applyBorder="1" applyAlignment="1">
      <alignment horizontal="center" vertical="center" wrapText="1"/>
    </xf>
    <xf numFmtId="176" fontId="9" fillId="0" borderId="1" xfId="50" applyNumberFormat="1" applyFont="1" applyBorder="1" applyAlignment="1">
      <alignment horizontal="center" vertical="center" wrapText="1"/>
    </xf>
    <xf numFmtId="0" fontId="13" fillId="0" borderId="6" xfId="0" applyFont="1" applyBorder="1" applyAlignment="1">
      <alignment horizontal="center" vertical="center" wrapText="1"/>
    </xf>
    <xf numFmtId="9" fontId="9" fillId="0" borderId="1" xfId="53" applyNumberFormat="1" applyFont="1" applyFill="1" applyBorder="1" applyAlignment="1">
      <alignment horizontal="center" vertical="center" wrapText="1"/>
    </xf>
    <xf numFmtId="9" fontId="9" fillId="0" borderId="1" xfId="52" applyNumberFormat="1" applyFont="1" applyFill="1" applyBorder="1" applyAlignment="1">
      <alignment horizontal="center" vertical="center" wrapText="1"/>
    </xf>
    <xf numFmtId="9" fontId="13" fillId="0" borderId="1" xfId="54" applyNumberFormat="1" applyFont="1" applyBorder="1" applyAlignment="1">
      <alignment horizontal="center" vertical="center"/>
    </xf>
    <xf numFmtId="9" fontId="10" fillId="0" borderId="1" xfId="50" applyNumberFormat="1" applyFont="1" applyBorder="1" applyAlignment="1">
      <alignment horizontal="center" vertical="center" wrapText="1"/>
    </xf>
    <xf numFmtId="176" fontId="10" fillId="0" borderId="1" xfId="50" applyNumberFormat="1" applyFont="1" applyBorder="1" applyAlignment="1">
      <alignment horizontal="center" vertical="center" wrapText="1"/>
    </xf>
    <xf numFmtId="0" fontId="14" fillId="0" borderId="6" xfId="0" applyFont="1" applyBorder="1" applyAlignment="1">
      <alignment horizontal="center" vertical="center" wrapText="1"/>
    </xf>
    <xf numFmtId="9" fontId="10" fillId="0" borderId="1" xfId="53" applyNumberFormat="1" applyFont="1" applyFill="1" applyBorder="1" applyAlignment="1">
      <alignment horizontal="center" vertical="center" wrapText="1"/>
    </xf>
    <xf numFmtId="177" fontId="10" fillId="0" borderId="1" xfId="50" applyNumberFormat="1" applyFont="1" applyFill="1" applyBorder="1" applyAlignment="1">
      <alignment horizontal="center" vertical="center" wrapText="1"/>
    </xf>
    <xf numFmtId="9" fontId="14" fillId="0" borderId="1" xfId="54" applyNumberFormat="1" applyFont="1" applyBorder="1" applyAlignment="1">
      <alignment horizontal="center" vertical="center"/>
    </xf>
    <xf numFmtId="0" fontId="14" fillId="0" borderId="6" xfId="0" applyFont="1" applyFill="1" applyBorder="1" applyAlignment="1">
      <alignment horizontal="center" vertical="center" wrapText="1"/>
    </xf>
    <xf numFmtId="9" fontId="10" fillId="0" borderId="1" xfId="52" applyNumberFormat="1" applyFont="1" applyFill="1" applyBorder="1" applyAlignment="1">
      <alignment horizontal="center" vertical="center" wrapText="1"/>
    </xf>
    <xf numFmtId="0" fontId="10" fillId="0" borderId="1" xfId="52" applyFont="1" applyFill="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 xfId="0" applyFont="1" applyBorder="1" applyAlignment="1">
      <alignment horizontal="center" vertical="center" wrapText="1"/>
    </xf>
    <xf numFmtId="0" fontId="13" fillId="0" borderId="1" xfId="0" applyFont="1" applyBorder="1" applyAlignment="1">
      <alignment horizontal="center" vertical="center"/>
    </xf>
    <xf numFmtId="0" fontId="9" fillId="0" borderId="1" xfId="0" applyFont="1" applyFill="1" applyBorder="1" applyAlignment="1">
      <alignment horizontal="center" vertical="center"/>
    </xf>
    <xf numFmtId="0" fontId="14" fillId="0" borderId="1" xfId="0" applyFont="1" applyBorder="1" applyAlignment="1">
      <alignment horizontal="center" vertical="center"/>
    </xf>
    <xf numFmtId="9" fontId="14" fillId="0" borderId="1" xfId="0" applyNumberFormat="1" applyFont="1" applyBorder="1" applyAlignment="1">
      <alignment horizontal="center" vertical="center"/>
    </xf>
    <xf numFmtId="0" fontId="10" fillId="0" borderId="1" xfId="50" applyFont="1" applyFill="1" applyBorder="1" applyAlignment="1">
      <alignment horizontal="center" vertical="center" wrapText="1"/>
    </xf>
    <xf numFmtId="0" fontId="9" fillId="0" borderId="1" xfId="52"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17" fillId="0" borderId="0" xfId="0" applyFont="1">
      <alignment vertical="center"/>
    </xf>
    <xf numFmtId="0" fontId="8" fillId="0" borderId="0" xfId="0" applyFont="1" applyFill="1">
      <alignmen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0" xfId="0" applyFont="1" applyFill="1" applyAlignment="1">
      <alignment horizontal="center" vertical="center"/>
    </xf>
    <xf numFmtId="0" fontId="7" fillId="0" borderId="10" xfId="0" applyFont="1" applyBorder="1" applyAlignment="1">
      <alignment horizontal="center" vertical="center"/>
    </xf>
    <xf numFmtId="0" fontId="7" fillId="0" borderId="10" xfId="0" applyFont="1" applyFill="1" applyBorder="1" applyAlignment="1">
      <alignment horizontal="center" vertical="center"/>
    </xf>
    <xf numFmtId="0" fontId="13" fillId="0" borderId="1" xfId="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8" xfId="50" applyFont="1" applyFill="1" applyBorder="1" applyAlignment="1">
      <alignment horizontal="center" vertical="center" wrapText="1"/>
    </xf>
    <xf numFmtId="0" fontId="6" fillId="0" borderId="1" xfId="50" applyNumberFormat="1" applyFont="1" applyBorder="1" applyAlignment="1">
      <alignment horizontal="center" vertical="center" wrapText="1"/>
    </xf>
    <xf numFmtId="176" fontId="6" fillId="0" borderId="1" xfId="50" applyNumberFormat="1" applyFont="1" applyFill="1" applyBorder="1" applyAlignment="1">
      <alignment horizontal="center" vertical="center" wrapText="1"/>
    </xf>
    <xf numFmtId="0" fontId="7" fillId="0" borderId="1" xfId="50" applyNumberFormat="1" applyFont="1" applyBorder="1" applyAlignment="1">
      <alignment horizontal="center" vertical="center" wrapText="1"/>
    </xf>
    <xf numFmtId="176"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2" xfId="0" applyFont="1" applyFill="1" applyBorder="1" applyAlignment="1">
      <alignment horizontal="center" vertical="center"/>
    </xf>
    <xf numFmtId="0" fontId="6" fillId="0" borderId="2" xfId="5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0" fillId="0" borderId="0" xfId="0" applyAlignment="1">
      <alignment horizontal="right" vertical="center"/>
    </xf>
    <xf numFmtId="0" fontId="19" fillId="0" borderId="0" xfId="0" applyFont="1" applyAlignment="1">
      <alignment horizontal="center" vertical="center" wrapText="1"/>
    </xf>
    <xf numFmtId="0" fontId="7" fillId="0" borderId="0" xfId="0" applyFont="1" applyBorder="1" applyAlignment="1">
      <alignment horizontal="center" vertical="center"/>
    </xf>
    <xf numFmtId="0" fontId="1" fillId="0" borderId="1" xfId="0" applyFont="1" applyBorder="1" applyAlignment="1">
      <alignment horizontal="center" vertical="center" wrapText="1"/>
    </xf>
    <xf numFmtId="0" fontId="6" fillId="0" borderId="8" xfId="50" applyFont="1" applyBorder="1" applyAlignment="1">
      <alignment horizontal="center" vertical="center" wrapText="1"/>
    </xf>
    <xf numFmtId="0" fontId="6" fillId="0" borderId="9" xfId="50" applyFont="1" applyBorder="1" applyAlignment="1">
      <alignment horizontal="center" vertical="center" wrapText="1"/>
    </xf>
    <xf numFmtId="0" fontId="1" fillId="0" borderId="1" xfId="0" applyFont="1" applyBorder="1" applyAlignment="1">
      <alignment horizontal="right" vertical="center"/>
    </xf>
    <xf numFmtId="176" fontId="1" fillId="0" borderId="1" xfId="50" applyNumberFormat="1" applyFont="1" applyFill="1" applyBorder="1" applyAlignment="1" applyProtection="1">
      <alignment horizontal="center" vertical="center" wrapText="1"/>
    </xf>
    <xf numFmtId="0" fontId="7" fillId="0" borderId="1" xfId="50" applyFont="1" applyBorder="1" applyAlignment="1">
      <alignment horizontal="right" vertical="center" wrapText="1"/>
    </xf>
    <xf numFmtId="0" fontId="2" fillId="0" borderId="1" xfId="0" applyFont="1" applyBorder="1" applyAlignment="1">
      <alignment horizontal="center" vertical="center"/>
    </xf>
    <xf numFmtId="176" fontId="2" fillId="0" borderId="1" xfId="5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7" fillId="0" borderId="0" xfId="0" applyFont="1" applyFill="1" applyBorder="1" applyAlignment="1">
      <alignment vertical="center"/>
    </xf>
    <xf numFmtId="0" fontId="1" fillId="0" borderId="1" xfId="53"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0" borderId="1" xfId="54" applyFont="1" applyFill="1" applyBorder="1" applyAlignment="1">
      <alignment horizontal="center" vertical="center" wrapText="1"/>
    </xf>
    <xf numFmtId="9" fontId="1" fillId="0" borderId="1" xfId="53" applyNumberFormat="1" applyFont="1" applyFill="1" applyBorder="1" applyAlignment="1">
      <alignment horizontal="center" vertical="center" wrapText="1"/>
    </xf>
    <xf numFmtId="9" fontId="1" fillId="0" borderId="1" xfId="52" applyNumberFormat="1" applyFont="1" applyFill="1" applyBorder="1" applyAlignment="1">
      <alignment horizontal="center" vertical="center" wrapText="1"/>
    </xf>
    <xf numFmtId="9" fontId="6" fillId="0" borderId="1" xfId="54" applyNumberFormat="1" applyFont="1" applyFill="1" applyBorder="1" applyAlignment="1">
      <alignment horizontal="center" vertical="center"/>
    </xf>
    <xf numFmtId="0" fontId="1" fillId="0" borderId="1" xfId="50" applyFont="1" applyFill="1" applyBorder="1" applyAlignment="1">
      <alignment horizontal="left" vertical="center" wrapText="1"/>
    </xf>
    <xf numFmtId="177" fontId="1" fillId="0" borderId="1" xfId="53" applyNumberFormat="1" applyFont="1" applyFill="1" applyBorder="1" applyAlignment="1">
      <alignment horizontal="center" vertical="center" wrapText="1"/>
    </xf>
    <xf numFmtId="0" fontId="2" fillId="0" borderId="1" xfId="50" applyFont="1" applyFill="1" applyBorder="1" applyAlignment="1">
      <alignment horizontal="left" vertical="center" wrapText="1"/>
    </xf>
    <xf numFmtId="0" fontId="2" fillId="0" borderId="1" xfId="50" applyFont="1" applyFill="1" applyBorder="1" applyAlignment="1">
      <alignment horizontal="center" vertical="center" wrapText="1"/>
    </xf>
    <xf numFmtId="9" fontId="2" fillId="0" borderId="1" xfId="53" applyNumberFormat="1" applyFont="1" applyFill="1" applyBorder="1" applyAlignment="1">
      <alignment horizontal="center" vertical="center" wrapText="1"/>
    </xf>
    <xf numFmtId="177" fontId="2" fillId="0" borderId="1" xfId="53" applyNumberFormat="1" applyFont="1" applyFill="1" applyBorder="1" applyAlignment="1">
      <alignment horizontal="center" vertical="center" wrapText="1"/>
    </xf>
    <xf numFmtId="9" fontId="2" fillId="0" borderId="1" xfId="52" applyNumberFormat="1" applyFont="1" applyFill="1" applyBorder="1" applyAlignment="1">
      <alignment horizontal="center" vertical="center" wrapText="1"/>
    </xf>
    <xf numFmtId="9" fontId="7" fillId="0" borderId="1" xfId="54" applyNumberFormat="1" applyFont="1" applyFill="1" applyBorder="1" applyAlignment="1">
      <alignment horizontal="center" vertical="center"/>
    </xf>
    <xf numFmtId="9" fontId="2" fillId="0" borderId="1" xfId="50"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16" fillId="0" borderId="0" xfId="0" applyFont="1" applyFill="1">
      <alignment vertical="center"/>
    </xf>
    <xf numFmtId="0" fontId="5" fillId="0" borderId="0" xfId="0" applyFont="1" applyFill="1" applyAlignment="1">
      <alignment horizontal="center" vertical="center"/>
    </xf>
    <xf numFmtId="0" fontId="0" fillId="0" borderId="0" xfId="0" applyFont="1" applyFill="1" applyAlignment="1">
      <alignment horizontal="center" vertical="center"/>
    </xf>
    <xf numFmtId="0" fontId="22" fillId="0" borderId="1" xfId="0" applyFont="1" applyFill="1" applyBorder="1" applyAlignment="1">
      <alignment horizontal="center" vertical="center" wrapText="1"/>
    </xf>
    <xf numFmtId="177" fontId="1" fillId="0" borderId="1" xfId="50" applyNumberFormat="1" applyFont="1" applyFill="1" applyBorder="1" applyAlignment="1" applyProtection="1">
      <alignment horizontal="center" vertical="center" wrapText="1"/>
    </xf>
    <xf numFmtId="9" fontId="6"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177" fontId="1" fillId="0" borderId="1" xfId="50" applyNumberFormat="1" applyFont="1" applyFill="1" applyBorder="1" applyAlignment="1">
      <alignment horizontal="center" vertical="center" wrapText="1"/>
    </xf>
    <xf numFmtId="9" fontId="1" fillId="0" borderId="1" xfId="5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7" fontId="2" fillId="0" borderId="1" xfId="5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77" fontId="2" fillId="0" borderId="1" xfId="50" applyNumberFormat="1" applyFont="1" applyFill="1" applyBorder="1" applyAlignment="1" applyProtection="1">
      <alignment horizontal="center" vertical="center" wrapText="1"/>
    </xf>
    <xf numFmtId="0" fontId="23" fillId="0" borderId="1" xfId="0" applyFont="1" applyFill="1" applyBorder="1" applyAlignment="1">
      <alignment horizontal="center" vertical="center"/>
    </xf>
    <xf numFmtId="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24" fillId="0" borderId="0" xfId="0" applyFont="1">
      <alignment vertical="center"/>
    </xf>
    <xf numFmtId="0" fontId="25" fillId="0" borderId="0" xfId="0" applyFont="1" applyAlignment="1">
      <alignment horizontal="center" vertical="center"/>
    </xf>
    <xf numFmtId="0" fontId="2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 xfId="50" applyFont="1" applyFill="1" applyBorder="1" applyAlignment="1">
      <alignment horizontal="left" vertical="center" wrapText="1"/>
    </xf>
    <xf numFmtId="0" fontId="7" fillId="0" borderId="1" xfId="50" applyFont="1" applyFill="1" applyBorder="1" applyAlignment="1">
      <alignment horizontal="left" vertical="center" wrapText="1"/>
    </xf>
    <xf numFmtId="0" fontId="13" fillId="0" borderId="9" xfId="50" applyFont="1" applyFill="1" applyBorder="1" applyAlignment="1">
      <alignment horizontal="center" vertical="center" wrapText="1"/>
    </xf>
    <xf numFmtId="0" fontId="13" fillId="0" borderId="2" xfId="50" applyFont="1" applyFill="1" applyBorder="1" applyAlignment="1">
      <alignment horizontal="center" vertical="center" wrapText="1"/>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wrapText="1"/>
    </xf>
    <xf numFmtId="0" fontId="13" fillId="0" borderId="2" xfId="0" applyFont="1" applyBorder="1" applyAlignment="1">
      <alignment horizontal="center" vertical="center" wrapText="1"/>
    </xf>
    <xf numFmtId="176" fontId="6" fillId="0" borderId="1" xfId="0" applyNumberFormat="1" applyFont="1" applyBorder="1" applyAlignment="1">
      <alignment horizontal="center" vertical="center"/>
    </xf>
    <xf numFmtId="176" fontId="7" fillId="0" borderId="1" xfId="0" applyNumberFormat="1"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 name="常规 2 2" xfId="51"/>
    <cellStyle name="常规 2 2 2" xfId="52"/>
    <cellStyle name="常规 2 3" xfId="53"/>
    <cellStyle name="常规 3" xfId="54"/>
  </cellStyles>
  <tableStyles count="0" defaultTableStyle="TableStyleMedium2"/>
  <colors>
    <mruColors>
      <color rgb="00FCD5B4"/>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7"/>
  <sheetViews>
    <sheetView topLeftCell="B1" workbookViewId="0">
      <selection activeCell="H9" sqref="$A1:$XFD1048576"/>
    </sheetView>
  </sheetViews>
  <sheetFormatPr defaultColWidth="9" defaultRowHeight="14.1"/>
  <cols>
    <col min="1" max="1" width="15.7477477477477" style="33" customWidth="1"/>
    <col min="2" max="2" width="9" style="204" customWidth="1"/>
    <col min="3" max="3" width="8.25225225225225" style="204" customWidth="1"/>
    <col min="4" max="4" width="10.6306306306306" style="204" customWidth="1"/>
    <col min="5" max="10" width="8.25225225225225" style="204" customWidth="1"/>
    <col min="11" max="11" width="10.2522522522523" style="204" customWidth="1"/>
    <col min="12" max="13" width="8.25225225225225" style="204" customWidth="1"/>
    <col min="14" max="14" width="10" style="204" customWidth="1"/>
    <col min="15" max="15" width="9.36936936936937" style="204" customWidth="1"/>
    <col min="16" max="16" width="11.6306306306306" style="204" customWidth="1"/>
    <col min="17" max="17" width="10.2522522522523" style="204" customWidth="1"/>
    <col min="18" max="18" width="9.12612612612613" style="204" customWidth="1"/>
    <col min="19" max="16384" width="9" style="33"/>
  </cols>
  <sheetData>
    <row r="1" ht="18.4" spans="1:1">
      <c r="A1" s="205" t="s">
        <v>0</v>
      </c>
    </row>
    <row r="2" ht="49.5" customHeight="1" spans="1:18">
      <c r="A2" s="206" t="s">
        <v>1</v>
      </c>
      <c r="B2" s="206"/>
      <c r="C2" s="206"/>
      <c r="D2" s="206"/>
      <c r="E2" s="206"/>
      <c r="F2" s="206"/>
      <c r="G2" s="206"/>
      <c r="H2" s="206"/>
      <c r="I2" s="206"/>
      <c r="J2" s="206"/>
      <c r="K2" s="206"/>
      <c r="L2" s="206"/>
      <c r="M2" s="206"/>
      <c r="N2" s="206"/>
      <c r="O2" s="206"/>
      <c r="P2" s="206"/>
      <c r="Q2" s="206"/>
      <c r="R2" s="206"/>
    </row>
    <row r="3" ht="24.75" customHeight="1" spans="1:18">
      <c r="A3" s="207" t="s">
        <v>2</v>
      </c>
      <c r="B3" s="207"/>
      <c r="C3" s="207"/>
      <c r="D3" s="207"/>
      <c r="E3" s="207"/>
      <c r="F3" s="207"/>
      <c r="G3" s="207"/>
      <c r="H3" s="207"/>
      <c r="I3" s="207"/>
      <c r="J3" s="207"/>
      <c r="K3" s="207"/>
      <c r="L3" s="207"/>
      <c r="M3" s="207"/>
      <c r="N3" s="207"/>
      <c r="O3" s="207"/>
      <c r="P3" s="207"/>
      <c r="Q3" s="207"/>
      <c r="R3" s="207"/>
    </row>
    <row r="4" s="201" customFormat="1" ht="30" customHeight="1" spans="1:18">
      <c r="A4" s="115" t="s">
        <v>3</v>
      </c>
      <c r="B4" s="132" t="s">
        <v>4</v>
      </c>
      <c r="C4" s="44" t="s">
        <v>5</v>
      </c>
      <c r="D4" s="44"/>
      <c r="E4" s="44"/>
      <c r="F4" s="44"/>
      <c r="G4" s="44"/>
      <c r="H4" s="44"/>
      <c r="I4" s="44"/>
      <c r="J4" s="44"/>
      <c r="K4" s="44"/>
      <c r="L4" s="44"/>
      <c r="M4" s="44"/>
      <c r="N4" s="211" t="s">
        <v>6</v>
      </c>
      <c r="O4" s="211"/>
      <c r="P4" s="211"/>
      <c r="Q4" s="213" t="s">
        <v>7</v>
      </c>
      <c r="R4" s="214"/>
    </row>
    <row r="5" s="201" customFormat="1" ht="24" customHeight="1" spans="1:18">
      <c r="A5" s="115"/>
      <c r="B5" s="115"/>
      <c r="C5" s="44" t="s">
        <v>8</v>
      </c>
      <c r="D5" s="44"/>
      <c r="E5" s="44"/>
      <c r="F5" s="44"/>
      <c r="G5" s="44"/>
      <c r="H5" s="44"/>
      <c r="I5" s="44"/>
      <c r="J5" s="44"/>
      <c r="K5" s="44"/>
      <c r="L5" s="44"/>
      <c r="M5" s="44"/>
      <c r="N5" s="211" t="s">
        <v>9</v>
      </c>
      <c r="O5" s="211"/>
      <c r="P5" s="212"/>
      <c r="Q5" s="215" t="s">
        <v>10</v>
      </c>
      <c r="R5" s="216"/>
    </row>
    <row r="6" s="201" customFormat="1" ht="84" customHeight="1" spans="1:18">
      <c r="A6" s="115"/>
      <c r="B6" s="115"/>
      <c r="C6" s="44" t="s">
        <v>11</v>
      </c>
      <c r="D6" s="44" t="s">
        <v>12</v>
      </c>
      <c r="E6" s="44" t="s">
        <v>13</v>
      </c>
      <c r="F6" s="44" t="s">
        <v>14</v>
      </c>
      <c r="G6" s="44" t="s">
        <v>15</v>
      </c>
      <c r="H6" s="44" t="s">
        <v>16</v>
      </c>
      <c r="I6" s="44" t="s">
        <v>17</v>
      </c>
      <c r="J6" s="44" t="s">
        <v>18</v>
      </c>
      <c r="K6" s="44" t="s">
        <v>19</v>
      </c>
      <c r="L6" s="44" t="s">
        <v>20</v>
      </c>
      <c r="M6" s="44" t="s">
        <v>21</v>
      </c>
      <c r="N6" s="44" t="s">
        <v>22</v>
      </c>
      <c r="O6" s="44" t="s">
        <v>23</v>
      </c>
      <c r="P6" s="44" t="s">
        <v>24</v>
      </c>
      <c r="Q6" s="44" t="s">
        <v>25</v>
      </c>
      <c r="R6" s="44" t="s">
        <v>26</v>
      </c>
    </row>
    <row r="7" s="202" customFormat="1" ht="21" customHeight="1" spans="1:18">
      <c r="A7" s="208" t="s">
        <v>27</v>
      </c>
      <c r="B7" s="136">
        <v>13079</v>
      </c>
      <c r="C7" s="136">
        <f t="shared" ref="C7:M7" si="0">SUM(C8,C11,C14,C19,C24,C31,C37,C38,C40,C47,C56,C61,C70,C73:C77)</f>
        <v>19</v>
      </c>
      <c r="D7" s="136">
        <f t="shared" si="0"/>
        <v>7</v>
      </c>
      <c r="E7" s="136">
        <f t="shared" si="0"/>
        <v>22</v>
      </c>
      <c r="F7" s="136">
        <f t="shared" si="0"/>
        <v>3</v>
      </c>
      <c r="G7" s="136">
        <f t="shared" si="0"/>
        <v>163</v>
      </c>
      <c r="H7" s="136">
        <f t="shared" si="0"/>
        <v>70</v>
      </c>
      <c r="I7" s="136">
        <f t="shared" si="0"/>
        <v>1500</v>
      </c>
      <c r="J7" s="136">
        <f t="shared" si="0"/>
        <v>1</v>
      </c>
      <c r="K7" s="136">
        <f t="shared" si="0"/>
        <v>1</v>
      </c>
      <c r="L7" s="136">
        <f t="shared" si="0"/>
        <v>1</v>
      </c>
      <c r="M7" s="136">
        <f t="shared" si="0"/>
        <v>20</v>
      </c>
      <c r="N7" s="136" t="s">
        <v>28</v>
      </c>
      <c r="O7" s="136" t="s">
        <v>28</v>
      </c>
      <c r="P7" s="136" t="s">
        <v>28</v>
      </c>
      <c r="Q7" s="217" t="s">
        <v>29</v>
      </c>
      <c r="R7" s="136" t="s">
        <v>30</v>
      </c>
    </row>
    <row r="8" s="202" customFormat="1" ht="21" customHeight="1" spans="1:18">
      <c r="A8" s="209" t="s">
        <v>31</v>
      </c>
      <c r="B8" s="133">
        <v>625</v>
      </c>
      <c r="C8" s="136">
        <f t="shared" ref="C8:I8" si="1">SUM(C9:C10)</f>
        <v>2</v>
      </c>
      <c r="D8" s="136"/>
      <c r="E8" s="136"/>
      <c r="F8" s="136"/>
      <c r="G8" s="136">
        <f t="shared" si="1"/>
        <v>21</v>
      </c>
      <c r="H8" s="136">
        <f t="shared" si="1"/>
        <v>6</v>
      </c>
      <c r="I8" s="136">
        <f t="shared" si="1"/>
        <v>200</v>
      </c>
      <c r="J8" s="136"/>
      <c r="K8" s="136"/>
      <c r="L8" s="136"/>
      <c r="M8" s="136">
        <f>SUM(M9:M10)</f>
        <v>1</v>
      </c>
      <c r="N8" s="136"/>
      <c r="O8" s="136"/>
      <c r="P8" s="136" t="s">
        <v>28</v>
      </c>
      <c r="Q8" s="217" t="s">
        <v>29</v>
      </c>
      <c r="R8" s="136" t="s">
        <v>30</v>
      </c>
    </row>
    <row r="9" s="203" customFormat="1" ht="21" customHeight="1" spans="1:18">
      <c r="A9" s="210" t="s">
        <v>32</v>
      </c>
      <c r="B9" s="139">
        <v>624</v>
      </c>
      <c r="C9" s="138">
        <v>2</v>
      </c>
      <c r="D9" s="138"/>
      <c r="E9" s="138"/>
      <c r="F9" s="138"/>
      <c r="G9" s="138">
        <v>20</v>
      </c>
      <c r="H9" s="138">
        <v>6</v>
      </c>
      <c r="I9" s="138">
        <v>200</v>
      </c>
      <c r="J9" s="138"/>
      <c r="K9" s="138"/>
      <c r="L9" s="138"/>
      <c r="M9" s="138">
        <v>1</v>
      </c>
      <c r="N9" s="136"/>
      <c r="O9" s="136"/>
      <c r="P9" s="136" t="s">
        <v>28</v>
      </c>
      <c r="Q9" s="217" t="s">
        <v>29</v>
      </c>
      <c r="R9" s="136" t="s">
        <v>30</v>
      </c>
    </row>
    <row r="10" s="203" customFormat="1" ht="21" customHeight="1" spans="1:18">
      <c r="A10" s="210" t="s">
        <v>33</v>
      </c>
      <c r="B10" s="138">
        <v>1</v>
      </c>
      <c r="C10" s="138"/>
      <c r="D10" s="138"/>
      <c r="E10" s="138"/>
      <c r="F10" s="138"/>
      <c r="G10" s="138">
        <v>1</v>
      </c>
      <c r="H10" s="138"/>
      <c r="I10" s="138"/>
      <c r="J10" s="138"/>
      <c r="K10" s="138"/>
      <c r="L10" s="138"/>
      <c r="M10" s="138"/>
      <c r="N10" s="138"/>
      <c r="O10" s="136"/>
      <c r="P10" s="138"/>
      <c r="Q10" s="217" t="s">
        <v>29</v>
      </c>
      <c r="R10" s="138"/>
    </row>
    <row r="11" s="202" customFormat="1" ht="21" customHeight="1" spans="1:18">
      <c r="A11" s="209" t="s">
        <v>34</v>
      </c>
      <c r="B11" s="133">
        <v>241</v>
      </c>
      <c r="C11" s="136">
        <f t="shared" ref="C11:H11" si="2">SUM(C12:C13)</f>
        <v>1</v>
      </c>
      <c r="D11" s="136"/>
      <c r="E11" s="136">
        <f t="shared" si="2"/>
        <v>1</v>
      </c>
      <c r="F11" s="136"/>
      <c r="G11" s="136">
        <f t="shared" si="2"/>
        <v>4</v>
      </c>
      <c r="H11" s="136">
        <f t="shared" si="2"/>
        <v>1</v>
      </c>
      <c r="I11" s="136">
        <f>SUM(I12:I12)</f>
        <v>60</v>
      </c>
      <c r="J11" s="136"/>
      <c r="K11" s="136"/>
      <c r="L11" s="136"/>
      <c r="M11" s="136"/>
      <c r="N11" s="136"/>
      <c r="O11" s="136"/>
      <c r="P11" s="136" t="s">
        <v>28</v>
      </c>
      <c r="Q11" s="217" t="s">
        <v>29</v>
      </c>
      <c r="R11" s="136" t="s">
        <v>30</v>
      </c>
    </row>
    <row r="12" s="203" customFormat="1" ht="21" customHeight="1" spans="1:18">
      <c r="A12" s="210" t="s">
        <v>35</v>
      </c>
      <c r="B12" s="139">
        <v>141</v>
      </c>
      <c r="C12" s="138">
        <v>1</v>
      </c>
      <c r="D12" s="138"/>
      <c r="E12" s="138"/>
      <c r="F12" s="138"/>
      <c r="G12" s="138">
        <v>4</v>
      </c>
      <c r="H12" s="138">
        <v>1</v>
      </c>
      <c r="I12" s="138">
        <v>60</v>
      </c>
      <c r="J12" s="138"/>
      <c r="K12" s="138"/>
      <c r="L12" s="138"/>
      <c r="M12" s="138"/>
      <c r="N12" s="138"/>
      <c r="O12" s="136"/>
      <c r="P12" s="136" t="s">
        <v>28</v>
      </c>
      <c r="Q12" s="217" t="s">
        <v>29</v>
      </c>
      <c r="R12" s="136" t="s">
        <v>30</v>
      </c>
    </row>
    <row r="13" s="203" customFormat="1" ht="21" customHeight="1" spans="1:18">
      <c r="A13" s="210" t="s">
        <v>36</v>
      </c>
      <c r="B13" s="139">
        <v>100</v>
      </c>
      <c r="C13" s="138"/>
      <c r="D13" s="138"/>
      <c r="E13" s="138">
        <v>1</v>
      </c>
      <c r="F13" s="138"/>
      <c r="G13" s="138"/>
      <c r="H13" s="138"/>
      <c r="I13" s="138"/>
      <c r="J13" s="138"/>
      <c r="K13" s="138"/>
      <c r="L13" s="138"/>
      <c r="M13" s="138"/>
      <c r="N13" s="138"/>
      <c r="O13" s="136"/>
      <c r="P13" s="136" t="s">
        <v>28</v>
      </c>
      <c r="Q13" s="218"/>
      <c r="R13" s="136" t="s">
        <v>30</v>
      </c>
    </row>
    <row r="14" s="202" customFormat="1" ht="21" customHeight="1" spans="1:18">
      <c r="A14" s="209" t="s">
        <v>37</v>
      </c>
      <c r="B14" s="133">
        <v>612</v>
      </c>
      <c r="C14" s="136">
        <f t="shared" ref="C14:I14" si="3">SUM(C15:C18)</f>
        <v>2</v>
      </c>
      <c r="D14" s="136"/>
      <c r="E14" s="136">
        <f t="shared" si="3"/>
        <v>1</v>
      </c>
      <c r="F14" s="136">
        <f t="shared" si="3"/>
        <v>2</v>
      </c>
      <c r="G14" s="136">
        <f t="shared" si="3"/>
        <v>6</v>
      </c>
      <c r="H14" s="136">
        <f t="shared" si="3"/>
        <v>1</v>
      </c>
      <c r="I14" s="136">
        <f t="shared" si="3"/>
        <v>160</v>
      </c>
      <c r="J14" s="136"/>
      <c r="K14" s="136"/>
      <c r="L14" s="136"/>
      <c r="M14" s="136"/>
      <c r="N14" s="136"/>
      <c r="O14" s="136"/>
      <c r="P14" s="136" t="s">
        <v>28</v>
      </c>
      <c r="Q14" s="217" t="s">
        <v>29</v>
      </c>
      <c r="R14" s="136" t="s">
        <v>30</v>
      </c>
    </row>
    <row r="15" s="203" customFormat="1" ht="21" customHeight="1" spans="1:18">
      <c r="A15" s="210" t="s">
        <v>35</v>
      </c>
      <c r="B15" s="139">
        <v>312</v>
      </c>
      <c r="C15" s="138">
        <v>2</v>
      </c>
      <c r="D15" s="138"/>
      <c r="E15" s="138"/>
      <c r="F15" s="138"/>
      <c r="G15" s="138">
        <v>6</v>
      </c>
      <c r="H15" s="138">
        <v>1</v>
      </c>
      <c r="I15" s="138">
        <v>160</v>
      </c>
      <c r="J15" s="138"/>
      <c r="K15" s="138"/>
      <c r="L15" s="138"/>
      <c r="M15" s="138"/>
      <c r="N15" s="138"/>
      <c r="O15" s="136"/>
      <c r="P15" s="136" t="s">
        <v>28</v>
      </c>
      <c r="Q15" s="217" t="s">
        <v>29</v>
      </c>
      <c r="R15" s="136" t="s">
        <v>30</v>
      </c>
    </row>
    <row r="16" s="203" customFormat="1" ht="21" customHeight="1" spans="1:18">
      <c r="A16" s="210" t="s">
        <v>38</v>
      </c>
      <c r="B16" s="139">
        <v>100</v>
      </c>
      <c r="C16" s="138"/>
      <c r="D16" s="138"/>
      <c r="E16" s="138"/>
      <c r="F16" s="138">
        <v>1</v>
      </c>
      <c r="G16" s="138"/>
      <c r="H16" s="138"/>
      <c r="I16" s="138"/>
      <c r="J16" s="138"/>
      <c r="K16" s="138"/>
      <c r="L16" s="138"/>
      <c r="M16" s="138"/>
      <c r="N16" s="138"/>
      <c r="O16" s="136"/>
      <c r="P16" s="136" t="s">
        <v>28</v>
      </c>
      <c r="Q16" s="218"/>
      <c r="R16" s="136" t="s">
        <v>30</v>
      </c>
    </row>
    <row r="17" s="203" customFormat="1" ht="21" customHeight="1" spans="1:18">
      <c r="A17" s="210" t="s">
        <v>39</v>
      </c>
      <c r="B17" s="139">
        <v>100</v>
      </c>
      <c r="C17" s="138"/>
      <c r="D17" s="138"/>
      <c r="E17" s="138">
        <v>1</v>
      </c>
      <c r="F17" s="138"/>
      <c r="G17" s="138"/>
      <c r="H17" s="138"/>
      <c r="I17" s="138"/>
      <c r="J17" s="138"/>
      <c r="K17" s="138"/>
      <c r="L17" s="138"/>
      <c r="M17" s="138"/>
      <c r="N17" s="138"/>
      <c r="O17" s="136"/>
      <c r="P17" s="136" t="s">
        <v>28</v>
      </c>
      <c r="Q17" s="218"/>
      <c r="R17" s="136" t="s">
        <v>30</v>
      </c>
    </row>
    <row r="18" s="203" customFormat="1" ht="21" customHeight="1" spans="1:18">
      <c r="A18" s="210" t="s">
        <v>40</v>
      </c>
      <c r="B18" s="139">
        <v>100</v>
      </c>
      <c r="C18" s="138"/>
      <c r="D18" s="138"/>
      <c r="E18" s="138"/>
      <c r="F18" s="138">
        <v>1</v>
      </c>
      <c r="G18" s="138"/>
      <c r="H18" s="138"/>
      <c r="I18" s="138"/>
      <c r="J18" s="138"/>
      <c r="K18" s="138"/>
      <c r="L18" s="138"/>
      <c r="M18" s="138"/>
      <c r="N18" s="138"/>
      <c r="O18" s="136"/>
      <c r="P18" s="136" t="s">
        <v>28</v>
      </c>
      <c r="Q18" s="218"/>
      <c r="R18" s="136" t="s">
        <v>30</v>
      </c>
    </row>
    <row r="19" s="202" customFormat="1" ht="21" customHeight="1" spans="1:18">
      <c r="A19" s="209" t="s">
        <v>41</v>
      </c>
      <c r="B19" s="133">
        <v>510</v>
      </c>
      <c r="C19" s="136">
        <v>1</v>
      </c>
      <c r="D19" s="136"/>
      <c r="E19" s="136">
        <f t="shared" ref="E19:I19" si="4">SUM(E20:E23)</f>
        <v>2</v>
      </c>
      <c r="F19" s="136"/>
      <c r="G19" s="136">
        <f t="shared" si="4"/>
        <v>9</v>
      </c>
      <c r="H19" s="136">
        <f t="shared" si="4"/>
        <v>3</v>
      </c>
      <c r="I19" s="136">
        <f t="shared" si="4"/>
        <v>130</v>
      </c>
      <c r="J19" s="136"/>
      <c r="K19" s="136"/>
      <c r="L19" s="136"/>
      <c r="M19" s="136"/>
      <c r="N19" s="136"/>
      <c r="O19" s="136"/>
      <c r="P19" s="136" t="s">
        <v>28</v>
      </c>
      <c r="Q19" s="217" t="s">
        <v>29</v>
      </c>
      <c r="R19" s="136" t="s">
        <v>30</v>
      </c>
    </row>
    <row r="20" s="203" customFormat="1" ht="21" customHeight="1" spans="1:18">
      <c r="A20" s="210" t="s">
        <v>35</v>
      </c>
      <c r="B20" s="139">
        <v>287</v>
      </c>
      <c r="C20" s="138">
        <v>1</v>
      </c>
      <c r="D20" s="138"/>
      <c r="E20" s="138"/>
      <c r="F20" s="138"/>
      <c r="G20" s="138">
        <v>5</v>
      </c>
      <c r="H20" s="138">
        <v>2</v>
      </c>
      <c r="I20" s="138">
        <v>130</v>
      </c>
      <c r="J20" s="138"/>
      <c r="K20" s="138"/>
      <c r="L20" s="138"/>
      <c r="M20" s="138"/>
      <c r="N20" s="138"/>
      <c r="O20" s="136"/>
      <c r="P20" s="136" t="s">
        <v>28</v>
      </c>
      <c r="Q20" s="217" t="s">
        <v>29</v>
      </c>
      <c r="R20" s="136" t="s">
        <v>30</v>
      </c>
    </row>
    <row r="21" s="203" customFormat="1" ht="21" customHeight="1" spans="1:18">
      <c r="A21" s="210" t="s">
        <v>42</v>
      </c>
      <c r="B21" s="139">
        <v>13</v>
      </c>
      <c r="C21" s="138"/>
      <c r="D21" s="138"/>
      <c r="E21" s="138"/>
      <c r="F21" s="138"/>
      <c r="G21" s="138">
        <v>4</v>
      </c>
      <c r="H21" s="138"/>
      <c r="I21" s="138"/>
      <c r="J21" s="138"/>
      <c r="K21" s="138"/>
      <c r="L21" s="138"/>
      <c r="M21" s="138"/>
      <c r="N21" s="138"/>
      <c r="O21" s="136"/>
      <c r="P21" s="136" t="s">
        <v>28</v>
      </c>
      <c r="Q21" s="217" t="s">
        <v>29</v>
      </c>
      <c r="R21" s="136" t="s">
        <v>30</v>
      </c>
    </row>
    <row r="22" s="203" customFormat="1" ht="21" customHeight="1" spans="1:18">
      <c r="A22" s="210" t="s">
        <v>43</v>
      </c>
      <c r="B22" s="139">
        <v>100</v>
      </c>
      <c r="C22" s="138"/>
      <c r="D22" s="138"/>
      <c r="E22" s="138">
        <v>1</v>
      </c>
      <c r="F22" s="138"/>
      <c r="G22" s="138"/>
      <c r="H22" s="138"/>
      <c r="I22" s="138"/>
      <c r="J22" s="138"/>
      <c r="K22" s="138"/>
      <c r="L22" s="138"/>
      <c r="M22" s="138"/>
      <c r="N22" s="138"/>
      <c r="O22" s="136"/>
      <c r="P22" s="136" t="s">
        <v>28</v>
      </c>
      <c r="Q22" s="217"/>
      <c r="R22" s="136" t="s">
        <v>30</v>
      </c>
    </row>
    <row r="23" s="203" customFormat="1" ht="21" customHeight="1" spans="1:18">
      <c r="A23" s="210" t="s">
        <v>44</v>
      </c>
      <c r="B23" s="139">
        <v>110</v>
      </c>
      <c r="C23" s="138"/>
      <c r="D23" s="138"/>
      <c r="E23" s="138">
        <v>1</v>
      </c>
      <c r="F23" s="138"/>
      <c r="G23" s="138"/>
      <c r="H23" s="138">
        <v>1</v>
      </c>
      <c r="I23" s="138"/>
      <c r="J23" s="138"/>
      <c r="K23" s="138"/>
      <c r="L23" s="138"/>
      <c r="M23" s="138"/>
      <c r="N23" s="138"/>
      <c r="O23" s="136"/>
      <c r="P23" s="136" t="s">
        <v>28</v>
      </c>
      <c r="Q23" s="217" t="s">
        <v>29</v>
      </c>
      <c r="R23" s="136" t="s">
        <v>30</v>
      </c>
    </row>
    <row r="24" s="202" customFormat="1" ht="21" customHeight="1" spans="1:18">
      <c r="A24" s="209" t="s">
        <v>45</v>
      </c>
      <c r="B24" s="133">
        <v>629</v>
      </c>
      <c r="C24" s="136">
        <f t="shared" ref="C24:I24" si="5">SUM(C25:C30)</f>
        <v>1</v>
      </c>
      <c r="D24" s="136"/>
      <c r="E24" s="136">
        <f t="shared" si="5"/>
        <v>5</v>
      </c>
      <c r="F24" s="136"/>
      <c r="G24" s="136">
        <f t="shared" si="5"/>
        <v>7</v>
      </c>
      <c r="H24" s="136">
        <f t="shared" si="5"/>
        <v>2</v>
      </c>
      <c r="I24" s="136">
        <f t="shared" si="5"/>
        <v>110</v>
      </c>
      <c r="J24" s="136"/>
      <c r="K24" s="136"/>
      <c r="L24" s="136"/>
      <c r="M24" s="136">
        <f>SUM(M25:M30)</f>
        <v>1</v>
      </c>
      <c r="N24" s="136"/>
      <c r="O24" s="136"/>
      <c r="P24" s="136" t="s">
        <v>28</v>
      </c>
      <c r="Q24" s="217" t="s">
        <v>29</v>
      </c>
      <c r="R24" s="136" t="s">
        <v>30</v>
      </c>
    </row>
    <row r="25" s="203" customFormat="1" ht="21" customHeight="1" spans="1:18">
      <c r="A25" s="210" t="s">
        <v>35</v>
      </c>
      <c r="B25" s="139">
        <v>179</v>
      </c>
      <c r="C25" s="138">
        <v>1</v>
      </c>
      <c r="D25" s="138"/>
      <c r="E25" s="138"/>
      <c r="F25" s="138"/>
      <c r="G25" s="138">
        <v>7</v>
      </c>
      <c r="H25" s="138">
        <v>2</v>
      </c>
      <c r="I25" s="138">
        <v>110</v>
      </c>
      <c r="J25" s="138"/>
      <c r="K25" s="138"/>
      <c r="L25" s="138"/>
      <c r="M25" s="138">
        <v>1</v>
      </c>
      <c r="N25" s="138"/>
      <c r="O25" s="136"/>
      <c r="P25" s="136" t="s">
        <v>28</v>
      </c>
      <c r="Q25" s="217" t="s">
        <v>29</v>
      </c>
      <c r="R25" s="136" t="s">
        <v>30</v>
      </c>
    </row>
    <row r="26" s="203" customFormat="1" ht="21" customHeight="1" spans="1:18">
      <c r="A26" s="210" t="s">
        <v>46</v>
      </c>
      <c r="B26" s="139">
        <v>50</v>
      </c>
      <c r="C26" s="138"/>
      <c r="D26" s="138"/>
      <c r="E26" s="138">
        <v>1</v>
      </c>
      <c r="F26" s="138"/>
      <c r="G26" s="138"/>
      <c r="H26" s="138"/>
      <c r="I26" s="138"/>
      <c r="J26" s="138"/>
      <c r="K26" s="138"/>
      <c r="L26" s="138"/>
      <c r="M26" s="138"/>
      <c r="N26" s="138"/>
      <c r="O26" s="136"/>
      <c r="P26" s="136" t="s">
        <v>28</v>
      </c>
      <c r="Q26" s="217"/>
      <c r="R26" s="136" t="s">
        <v>30</v>
      </c>
    </row>
    <row r="27" s="203" customFormat="1" ht="21" customHeight="1" spans="1:18">
      <c r="A27" s="210" t="s">
        <v>47</v>
      </c>
      <c r="B27" s="138">
        <v>100</v>
      </c>
      <c r="C27" s="138"/>
      <c r="D27" s="138"/>
      <c r="E27" s="138">
        <v>1</v>
      </c>
      <c r="F27" s="138"/>
      <c r="G27" s="138"/>
      <c r="H27" s="138"/>
      <c r="I27" s="138"/>
      <c r="J27" s="138"/>
      <c r="K27" s="138"/>
      <c r="L27" s="138"/>
      <c r="M27" s="138"/>
      <c r="N27" s="138"/>
      <c r="O27" s="136"/>
      <c r="P27" s="136" t="s">
        <v>28</v>
      </c>
      <c r="Q27" s="218"/>
      <c r="R27" s="136" t="s">
        <v>30</v>
      </c>
    </row>
    <row r="28" s="203" customFormat="1" ht="21" customHeight="1" spans="1:18">
      <c r="A28" s="210" t="s">
        <v>48</v>
      </c>
      <c r="B28" s="138">
        <v>100</v>
      </c>
      <c r="C28" s="138"/>
      <c r="D28" s="138"/>
      <c r="E28" s="138">
        <v>1</v>
      </c>
      <c r="F28" s="138"/>
      <c r="G28" s="138"/>
      <c r="H28" s="138"/>
      <c r="I28" s="138"/>
      <c r="J28" s="138"/>
      <c r="K28" s="138"/>
      <c r="L28" s="138"/>
      <c r="M28" s="138"/>
      <c r="N28" s="138"/>
      <c r="O28" s="136"/>
      <c r="P28" s="136" t="s">
        <v>28</v>
      </c>
      <c r="Q28" s="218"/>
      <c r="R28" s="136" t="s">
        <v>30</v>
      </c>
    </row>
    <row r="29" s="203" customFormat="1" ht="21" customHeight="1" spans="1:18">
      <c r="A29" s="210" t="s">
        <v>49</v>
      </c>
      <c r="B29" s="138">
        <v>100</v>
      </c>
      <c r="C29" s="138"/>
      <c r="D29" s="138"/>
      <c r="E29" s="138">
        <v>1</v>
      </c>
      <c r="F29" s="138"/>
      <c r="G29" s="138"/>
      <c r="H29" s="138"/>
      <c r="I29" s="138"/>
      <c r="J29" s="138"/>
      <c r="K29" s="138"/>
      <c r="L29" s="138"/>
      <c r="M29" s="138"/>
      <c r="N29" s="138"/>
      <c r="O29" s="136"/>
      <c r="P29" s="136" t="s">
        <v>28</v>
      </c>
      <c r="Q29" s="218"/>
      <c r="R29" s="136" t="s">
        <v>30</v>
      </c>
    </row>
    <row r="30" s="203" customFormat="1" ht="21" customHeight="1" spans="1:18">
      <c r="A30" s="210" t="s">
        <v>50</v>
      </c>
      <c r="B30" s="138">
        <v>100</v>
      </c>
      <c r="C30" s="138"/>
      <c r="D30" s="138"/>
      <c r="E30" s="138">
        <v>1</v>
      </c>
      <c r="F30" s="138"/>
      <c r="G30" s="138"/>
      <c r="H30" s="138"/>
      <c r="I30" s="138"/>
      <c r="J30" s="138"/>
      <c r="K30" s="138"/>
      <c r="L30" s="138"/>
      <c r="M30" s="138"/>
      <c r="N30" s="138"/>
      <c r="O30" s="136"/>
      <c r="P30" s="136" t="s">
        <v>28</v>
      </c>
      <c r="Q30" s="218"/>
      <c r="R30" s="136" t="s">
        <v>30</v>
      </c>
    </row>
    <row r="31" s="202" customFormat="1" ht="21" customHeight="1" spans="1:18">
      <c r="A31" s="209" t="s">
        <v>51</v>
      </c>
      <c r="B31" s="133">
        <v>484</v>
      </c>
      <c r="C31" s="136">
        <f t="shared" ref="C31:I31" si="6">SUM(C32:C35)</f>
        <v>1</v>
      </c>
      <c r="D31" s="136"/>
      <c r="E31" s="136">
        <f>SUM(E32:E36)</f>
        <v>2</v>
      </c>
      <c r="F31" s="136">
        <f>SUM(F32:F36)</f>
        <v>1</v>
      </c>
      <c r="G31" s="136">
        <f t="shared" si="6"/>
        <v>8</v>
      </c>
      <c r="H31" s="136">
        <f t="shared" si="6"/>
        <v>2</v>
      </c>
      <c r="I31" s="136">
        <f t="shared" si="6"/>
        <v>150</v>
      </c>
      <c r="J31" s="136"/>
      <c r="K31" s="136"/>
      <c r="L31" s="136"/>
      <c r="M31" s="136"/>
      <c r="N31" s="136"/>
      <c r="O31" s="136"/>
      <c r="P31" s="136" t="s">
        <v>28</v>
      </c>
      <c r="Q31" s="217" t="s">
        <v>29</v>
      </c>
      <c r="R31" s="136" t="s">
        <v>30</v>
      </c>
    </row>
    <row r="32" s="203" customFormat="1" ht="21" customHeight="1" spans="1:18">
      <c r="A32" s="210" t="s">
        <v>35</v>
      </c>
      <c r="B32" s="139">
        <v>174</v>
      </c>
      <c r="C32" s="138">
        <v>1</v>
      </c>
      <c r="D32" s="138"/>
      <c r="E32" s="138"/>
      <c r="F32" s="138"/>
      <c r="G32" s="138">
        <v>8</v>
      </c>
      <c r="H32" s="138">
        <v>1</v>
      </c>
      <c r="I32" s="138">
        <v>150</v>
      </c>
      <c r="J32" s="138"/>
      <c r="K32" s="138"/>
      <c r="L32" s="138"/>
      <c r="M32" s="138"/>
      <c r="N32" s="138"/>
      <c r="O32" s="136"/>
      <c r="P32" s="136" t="s">
        <v>28</v>
      </c>
      <c r="Q32" s="217" t="s">
        <v>29</v>
      </c>
      <c r="R32" s="136" t="s">
        <v>30</v>
      </c>
    </row>
    <row r="33" s="203" customFormat="1" ht="21" customHeight="1" spans="1:18">
      <c r="A33" s="210" t="s">
        <v>52</v>
      </c>
      <c r="B33" s="139">
        <v>100</v>
      </c>
      <c r="C33" s="138"/>
      <c r="D33" s="138"/>
      <c r="E33" s="138">
        <v>1</v>
      </c>
      <c r="F33" s="138"/>
      <c r="G33" s="138"/>
      <c r="H33" s="138"/>
      <c r="I33" s="138"/>
      <c r="J33" s="138"/>
      <c r="K33" s="138"/>
      <c r="L33" s="138"/>
      <c r="M33" s="138"/>
      <c r="N33" s="138"/>
      <c r="O33" s="136"/>
      <c r="P33" s="136" t="s">
        <v>28</v>
      </c>
      <c r="Q33" s="217"/>
      <c r="R33" s="136" t="s">
        <v>30</v>
      </c>
    </row>
    <row r="34" s="203" customFormat="1" ht="21" customHeight="1" spans="1:18">
      <c r="A34" s="210" t="s">
        <v>53</v>
      </c>
      <c r="B34" s="138">
        <v>10</v>
      </c>
      <c r="C34" s="138"/>
      <c r="D34" s="138"/>
      <c r="E34" s="138"/>
      <c r="F34" s="138"/>
      <c r="G34" s="138"/>
      <c r="H34" s="138">
        <v>1</v>
      </c>
      <c r="I34" s="138"/>
      <c r="J34" s="138"/>
      <c r="K34" s="138"/>
      <c r="L34" s="138"/>
      <c r="M34" s="138"/>
      <c r="N34" s="138"/>
      <c r="O34" s="136"/>
      <c r="P34" s="138"/>
      <c r="Q34" s="217" t="s">
        <v>29</v>
      </c>
      <c r="R34" s="138"/>
    </row>
    <row r="35" s="203" customFormat="1" ht="21" customHeight="1" spans="1:18">
      <c r="A35" s="210" t="s">
        <v>54</v>
      </c>
      <c r="B35" s="138">
        <v>100</v>
      </c>
      <c r="C35" s="138"/>
      <c r="D35" s="138"/>
      <c r="E35" s="138"/>
      <c r="F35" s="138">
        <v>1</v>
      </c>
      <c r="G35" s="138"/>
      <c r="H35" s="138"/>
      <c r="I35" s="138"/>
      <c r="J35" s="138"/>
      <c r="K35" s="138"/>
      <c r="L35" s="138"/>
      <c r="M35" s="138"/>
      <c r="N35" s="138"/>
      <c r="O35" s="136"/>
      <c r="P35" s="136" t="s">
        <v>28</v>
      </c>
      <c r="Q35" s="218"/>
      <c r="R35" s="136" t="s">
        <v>30</v>
      </c>
    </row>
    <row r="36" s="203" customFormat="1" ht="21" customHeight="1" spans="1:18">
      <c r="A36" s="210" t="s">
        <v>55</v>
      </c>
      <c r="B36" s="138">
        <v>100</v>
      </c>
      <c r="C36" s="138"/>
      <c r="D36" s="138"/>
      <c r="E36" s="138">
        <v>1</v>
      </c>
      <c r="F36" s="138"/>
      <c r="G36" s="138"/>
      <c r="H36" s="138"/>
      <c r="I36" s="138"/>
      <c r="J36" s="138"/>
      <c r="K36" s="138"/>
      <c r="L36" s="138"/>
      <c r="M36" s="138"/>
      <c r="N36" s="138"/>
      <c r="O36" s="136"/>
      <c r="P36" s="136" t="s">
        <v>28</v>
      </c>
      <c r="Q36" s="218"/>
      <c r="R36" s="136" t="s">
        <v>30</v>
      </c>
    </row>
    <row r="37" s="202" customFormat="1" ht="21" customHeight="1" spans="1:18">
      <c r="A37" s="209" t="s">
        <v>56</v>
      </c>
      <c r="B37" s="133">
        <v>155</v>
      </c>
      <c r="C37" s="136">
        <v>1</v>
      </c>
      <c r="D37" s="136"/>
      <c r="E37" s="136"/>
      <c r="F37" s="136"/>
      <c r="G37" s="136">
        <v>4</v>
      </c>
      <c r="H37" s="136">
        <v>1</v>
      </c>
      <c r="I37" s="136">
        <v>30</v>
      </c>
      <c r="J37" s="136"/>
      <c r="K37" s="136"/>
      <c r="L37" s="136"/>
      <c r="M37" s="136"/>
      <c r="N37" s="136"/>
      <c r="O37" s="136"/>
      <c r="P37" s="136" t="s">
        <v>28</v>
      </c>
      <c r="Q37" s="217" t="s">
        <v>29</v>
      </c>
      <c r="R37" s="136" t="s">
        <v>30</v>
      </c>
    </row>
    <row r="38" s="202" customFormat="1" ht="21" customHeight="1" spans="1:18">
      <c r="A38" s="209" t="s">
        <v>57</v>
      </c>
      <c r="B38" s="133">
        <v>87</v>
      </c>
      <c r="C38" s="136"/>
      <c r="D38" s="136"/>
      <c r="E38" s="136"/>
      <c r="F38" s="136"/>
      <c r="G38" s="136">
        <f t="shared" ref="G38:I38" si="7">SUM(G39:G39)</f>
        <v>1</v>
      </c>
      <c r="H38" s="136">
        <f t="shared" si="7"/>
        <v>1</v>
      </c>
      <c r="I38" s="136">
        <f t="shared" si="7"/>
        <v>70</v>
      </c>
      <c r="J38" s="136"/>
      <c r="K38" s="136"/>
      <c r="L38" s="136"/>
      <c r="M38" s="136"/>
      <c r="N38" s="136"/>
      <c r="O38" s="136"/>
      <c r="P38" s="136"/>
      <c r="Q38" s="217" t="s">
        <v>29</v>
      </c>
      <c r="R38" s="136"/>
    </row>
    <row r="39" s="203" customFormat="1" ht="21" customHeight="1" spans="1:18">
      <c r="A39" s="210" t="s">
        <v>35</v>
      </c>
      <c r="B39" s="139">
        <v>87</v>
      </c>
      <c r="C39" s="138"/>
      <c r="D39" s="138"/>
      <c r="E39" s="138"/>
      <c r="F39" s="138"/>
      <c r="G39" s="138">
        <v>1</v>
      </c>
      <c r="H39" s="138">
        <v>1</v>
      </c>
      <c r="I39" s="138">
        <v>70</v>
      </c>
      <c r="J39" s="138"/>
      <c r="K39" s="138"/>
      <c r="L39" s="138"/>
      <c r="M39" s="138"/>
      <c r="N39" s="138"/>
      <c r="O39" s="136"/>
      <c r="P39" s="136"/>
      <c r="Q39" s="217" t="s">
        <v>29</v>
      </c>
      <c r="R39" s="136"/>
    </row>
    <row r="40" s="202" customFormat="1" ht="21" customHeight="1" spans="1:18">
      <c r="A40" s="209" t="s">
        <v>58</v>
      </c>
      <c r="B40" s="133">
        <v>392</v>
      </c>
      <c r="C40" s="136">
        <f t="shared" ref="C40:I40" si="8">SUM(C41:C46)</f>
        <v>1</v>
      </c>
      <c r="D40" s="136">
        <f t="shared" si="8"/>
        <v>1</v>
      </c>
      <c r="E40" s="136">
        <f t="shared" si="8"/>
        <v>1</v>
      </c>
      <c r="F40" s="136"/>
      <c r="G40" s="136">
        <f t="shared" si="8"/>
        <v>6</v>
      </c>
      <c r="H40" s="136">
        <f t="shared" si="8"/>
        <v>3</v>
      </c>
      <c r="I40" s="136">
        <f t="shared" si="8"/>
        <v>125</v>
      </c>
      <c r="J40" s="136"/>
      <c r="K40" s="136"/>
      <c r="L40" s="136"/>
      <c r="M40" s="136"/>
      <c r="N40" s="136"/>
      <c r="O40" s="136"/>
      <c r="P40" s="136" t="s">
        <v>28</v>
      </c>
      <c r="Q40" s="217" t="s">
        <v>29</v>
      </c>
      <c r="R40" s="136" t="s">
        <v>30</v>
      </c>
    </row>
    <row r="41" s="203" customFormat="1" ht="21" customHeight="1" spans="1:18">
      <c r="A41" s="210" t="s">
        <v>35</v>
      </c>
      <c r="B41" s="139">
        <v>159</v>
      </c>
      <c r="C41" s="138">
        <v>1</v>
      </c>
      <c r="D41" s="138">
        <v>1</v>
      </c>
      <c r="E41" s="138"/>
      <c r="F41" s="138"/>
      <c r="G41" s="138">
        <v>3</v>
      </c>
      <c r="H41" s="138"/>
      <c r="I41" s="138">
        <v>125</v>
      </c>
      <c r="J41" s="138"/>
      <c r="K41" s="138"/>
      <c r="L41" s="138"/>
      <c r="M41" s="138"/>
      <c r="N41" s="138"/>
      <c r="O41" s="136"/>
      <c r="P41" s="136" t="s">
        <v>28</v>
      </c>
      <c r="Q41" s="217" t="s">
        <v>29</v>
      </c>
      <c r="R41" s="136" t="s">
        <v>30</v>
      </c>
    </row>
    <row r="42" s="203" customFormat="1" ht="21" customHeight="1" spans="1:18">
      <c r="A42" s="210" t="s">
        <v>59</v>
      </c>
      <c r="B42" s="139">
        <v>110</v>
      </c>
      <c r="C42" s="138"/>
      <c r="D42" s="138"/>
      <c r="E42" s="138"/>
      <c r="F42" s="138"/>
      <c r="G42" s="138"/>
      <c r="H42" s="138">
        <v>1</v>
      </c>
      <c r="I42" s="138"/>
      <c r="J42" s="138"/>
      <c r="K42" s="138"/>
      <c r="L42" s="138"/>
      <c r="M42" s="138"/>
      <c r="N42" s="138"/>
      <c r="O42" s="136"/>
      <c r="P42" s="136"/>
      <c r="Q42" s="217" t="s">
        <v>29</v>
      </c>
      <c r="R42" s="136"/>
    </row>
    <row r="43" s="203" customFormat="1" ht="21" customHeight="1" spans="1:18">
      <c r="A43" s="210" t="s">
        <v>60</v>
      </c>
      <c r="B43" s="139">
        <v>10</v>
      </c>
      <c r="C43" s="138"/>
      <c r="D43" s="138"/>
      <c r="E43" s="138"/>
      <c r="F43" s="138"/>
      <c r="G43" s="138"/>
      <c r="H43" s="138">
        <v>1</v>
      </c>
      <c r="I43" s="138"/>
      <c r="J43" s="138"/>
      <c r="K43" s="138"/>
      <c r="L43" s="138"/>
      <c r="M43" s="138"/>
      <c r="N43" s="138"/>
      <c r="O43" s="136"/>
      <c r="P43" s="136"/>
      <c r="Q43" s="217" t="s">
        <v>29</v>
      </c>
      <c r="R43" s="136"/>
    </row>
    <row r="44" s="203" customFormat="1" ht="21" customHeight="1" spans="1:18">
      <c r="A44" s="210" t="s">
        <v>61</v>
      </c>
      <c r="B44" s="139">
        <v>10</v>
      </c>
      <c r="C44" s="138"/>
      <c r="D44" s="138"/>
      <c r="E44" s="138"/>
      <c r="F44" s="138"/>
      <c r="G44" s="138"/>
      <c r="H44" s="138">
        <v>1</v>
      </c>
      <c r="I44" s="138"/>
      <c r="J44" s="138"/>
      <c r="K44" s="138"/>
      <c r="L44" s="138"/>
      <c r="M44" s="138"/>
      <c r="N44" s="138"/>
      <c r="O44" s="136"/>
      <c r="P44" s="138"/>
      <c r="Q44" s="217" t="s">
        <v>29</v>
      </c>
      <c r="R44" s="138"/>
    </row>
    <row r="45" s="203" customFormat="1" ht="21" customHeight="1" spans="1:18">
      <c r="A45" s="210" t="s">
        <v>62</v>
      </c>
      <c r="B45" s="139">
        <v>100</v>
      </c>
      <c r="C45" s="138"/>
      <c r="D45" s="138"/>
      <c r="E45" s="138">
        <v>1</v>
      </c>
      <c r="F45" s="138"/>
      <c r="G45" s="138"/>
      <c r="H45" s="138"/>
      <c r="I45" s="138"/>
      <c r="J45" s="138"/>
      <c r="K45" s="138"/>
      <c r="L45" s="138"/>
      <c r="M45" s="138"/>
      <c r="N45" s="138"/>
      <c r="O45" s="136"/>
      <c r="P45" s="136" t="s">
        <v>28</v>
      </c>
      <c r="Q45" s="218"/>
      <c r="R45" s="136" t="s">
        <v>30</v>
      </c>
    </row>
    <row r="46" s="203" customFormat="1" ht="21" customHeight="1" spans="1:18">
      <c r="A46" s="210" t="s">
        <v>63</v>
      </c>
      <c r="B46" s="139">
        <v>3</v>
      </c>
      <c r="C46" s="138"/>
      <c r="D46" s="138"/>
      <c r="E46" s="138"/>
      <c r="F46" s="138"/>
      <c r="G46" s="138">
        <v>3</v>
      </c>
      <c r="H46" s="138"/>
      <c r="I46" s="138"/>
      <c r="J46" s="138"/>
      <c r="K46" s="138"/>
      <c r="L46" s="138"/>
      <c r="M46" s="138"/>
      <c r="N46" s="138"/>
      <c r="O46" s="136"/>
      <c r="P46" s="138"/>
      <c r="Q46" s="217" t="s">
        <v>29</v>
      </c>
      <c r="R46" s="138"/>
    </row>
    <row r="47" s="202" customFormat="1" ht="21" customHeight="1" spans="1:18">
      <c r="A47" s="209" t="s">
        <v>64</v>
      </c>
      <c r="B47" s="136">
        <v>355</v>
      </c>
      <c r="C47" s="136">
        <f>SUM(C48:C55)</f>
        <v>1</v>
      </c>
      <c r="D47" s="136"/>
      <c r="E47" s="136">
        <f>SUM(E48:E55)</f>
        <v>1</v>
      </c>
      <c r="F47" s="136"/>
      <c r="G47" s="136">
        <f>SUM(G48:G55)</f>
        <v>9</v>
      </c>
      <c r="H47" s="136">
        <f>SUM(H48:H55)</f>
        <v>5</v>
      </c>
      <c r="I47" s="136">
        <f>SUM(I48:I55)</f>
        <v>160</v>
      </c>
      <c r="J47" s="136"/>
      <c r="K47" s="136"/>
      <c r="L47" s="136"/>
      <c r="M47" s="136">
        <f>SUM(M48:M55)</f>
        <v>4</v>
      </c>
      <c r="N47" s="136"/>
      <c r="O47" s="136"/>
      <c r="P47" s="136" t="s">
        <v>28</v>
      </c>
      <c r="Q47" s="217" t="s">
        <v>29</v>
      </c>
      <c r="R47" s="136" t="s">
        <v>30</v>
      </c>
    </row>
    <row r="48" s="203" customFormat="1" ht="21" customHeight="1" spans="1:18">
      <c r="A48" s="210" t="s">
        <v>35</v>
      </c>
      <c r="B48" s="139">
        <v>178</v>
      </c>
      <c r="C48" s="138">
        <v>1</v>
      </c>
      <c r="D48" s="138"/>
      <c r="E48" s="138"/>
      <c r="F48" s="138"/>
      <c r="G48" s="138">
        <v>1</v>
      </c>
      <c r="H48" s="138"/>
      <c r="I48" s="138">
        <v>160</v>
      </c>
      <c r="J48" s="138"/>
      <c r="K48" s="138"/>
      <c r="L48" s="138"/>
      <c r="M48" s="138">
        <v>2</v>
      </c>
      <c r="N48" s="136"/>
      <c r="O48" s="136"/>
      <c r="P48" s="136" t="s">
        <v>28</v>
      </c>
      <c r="Q48" s="217" t="s">
        <v>29</v>
      </c>
      <c r="R48" s="136" t="s">
        <v>30</v>
      </c>
    </row>
    <row r="49" s="203" customFormat="1" ht="21" customHeight="1" spans="1:18">
      <c r="A49" s="210" t="s">
        <v>65</v>
      </c>
      <c r="B49" s="139">
        <v>10</v>
      </c>
      <c r="C49" s="138"/>
      <c r="D49" s="138"/>
      <c r="E49" s="138"/>
      <c r="F49" s="138"/>
      <c r="G49" s="138"/>
      <c r="H49" s="138">
        <v>1</v>
      </c>
      <c r="I49" s="138"/>
      <c r="J49" s="138"/>
      <c r="K49" s="138"/>
      <c r="L49" s="138"/>
      <c r="M49" s="138"/>
      <c r="N49" s="138"/>
      <c r="O49" s="136"/>
      <c r="P49" s="138"/>
      <c r="Q49" s="217" t="s">
        <v>29</v>
      </c>
      <c r="R49" s="138"/>
    </row>
    <row r="50" s="203" customFormat="1" ht="21" customHeight="1" spans="1:18">
      <c r="A50" s="210" t="s">
        <v>66</v>
      </c>
      <c r="B50" s="139">
        <v>10</v>
      </c>
      <c r="C50" s="138"/>
      <c r="D50" s="138"/>
      <c r="E50" s="138"/>
      <c r="F50" s="138"/>
      <c r="G50" s="138"/>
      <c r="H50" s="138">
        <v>1</v>
      </c>
      <c r="I50" s="138"/>
      <c r="J50" s="138"/>
      <c r="K50" s="138"/>
      <c r="L50" s="138"/>
      <c r="M50" s="138"/>
      <c r="N50" s="138"/>
      <c r="O50" s="136"/>
      <c r="P50" s="136"/>
      <c r="Q50" s="217" t="s">
        <v>29</v>
      </c>
      <c r="R50" s="136"/>
    </row>
    <row r="51" s="203" customFormat="1" ht="21" customHeight="1" spans="1:18">
      <c r="A51" s="210" t="s">
        <v>67</v>
      </c>
      <c r="B51" s="139">
        <v>11</v>
      </c>
      <c r="C51" s="138"/>
      <c r="D51" s="138"/>
      <c r="E51" s="138"/>
      <c r="F51" s="138"/>
      <c r="G51" s="138">
        <v>4</v>
      </c>
      <c r="H51" s="138"/>
      <c r="I51" s="138"/>
      <c r="J51" s="138"/>
      <c r="K51" s="138"/>
      <c r="L51" s="138"/>
      <c r="M51" s="138">
        <v>1</v>
      </c>
      <c r="N51" s="138"/>
      <c r="O51" s="136"/>
      <c r="P51" s="136"/>
      <c r="Q51" s="217" t="s">
        <v>29</v>
      </c>
      <c r="R51" s="136"/>
    </row>
    <row r="52" s="203" customFormat="1" ht="21" customHeight="1" spans="1:18">
      <c r="A52" s="210" t="s">
        <v>68</v>
      </c>
      <c r="B52" s="139">
        <v>13</v>
      </c>
      <c r="C52" s="138"/>
      <c r="D52" s="138"/>
      <c r="E52" s="138"/>
      <c r="F52" s="138"/>
      <c r="G52" s="138">
        <v>1</v>
      </c>
      <c r="H52" s="138">
        <v>1</v>
      </c>
      <c r="I52" s="138"/>
      <c r="J52" s="138"/>
      <c r="K52" s="138"/>
      <c r="L52" s="138"/>
      <c r="M52" s="138"/>
      <c r="N52" s="138"/>
      <c r="O52" s="136"/>
      <c r="P52" s="138"/>
      <c r="Q52" s="217" t="s">
        <v>29</v>
      </c>
      <c r="R52" s="218"/>
    </row>
    <row r="53" s="203" customFormat="1" ht="21" customHeight="1" spans="1:18">
      <c r="A53" s="210" t="s">
        <v>69</v>
      </c>
      <c r="B53" s="139">
        <v>20</v>
      </c>
      <c r="C53" s="138"/>
      <c r="D53" s="138"/>
      <c r="E53" s="138"/>
      <c r="F53" s="138"/>
      <c r="G53" s="138"/>
      <c r="H53" s="138">
        <v>1</v>
      </c>
      <c r="I53" s="138"/>
      <c r="J53" s="138"/>
      <c r="K53" s="138"/>
      <c r="L53" s="138"/>
      <c r="M53" s="138">
        <v>1</v>
      </c>
      <c r="N53" s="138"/>
      <c r="O53" s="136"/>
      <c r="P53" s="136"/>
      <c r="Q53" s="217" t="s">
        <v>29</v>
      </c>
      <c r="R53" s="136"/>
    </row>
    <row r="54" s="203" customFormat="1" ht="21" customHeight="1" spans="1:18">
      <c r="A54" s="210" t="s">
        <v>70</v>
      </c>
      <c r="B54" s="139">
        <v>110</v>
      </c>
      <c r="C54" s="138"/>
      <c r="D54" s="138"/>
      <c r="E54" s="138">
        <v>1</v>
      </c>
      <c r="F54" s="138"/>
      <c r="G54" s="138"/>
      <c r="H54" s="138">
        <v>1</v>
      </c>
      <c r="I54" s="138"/>
      <c r="J54" s="138"/>
      <c r="K54" s="138"/>
      <c r="L54" s="138"/>
      <c r="M54" s="138"/>
      <c r="N54" s="138"/>
      <c r="O54" s="136"/>
      <c r="P54" s="136" t="s">
        <v>28</v>
      </c>
      <c r="Q54" s="217" t="s">
        <v>29</v>
      </c>
      <c r="R54" s="136" t="s">
        <v>30</v>
      </c>
    </row>
    <row r="55" s="203" customFormat="1" ht="21" customHeight="1" spans="1:18">
      <c r="A55" s="210" t="s">
        <v>71</v>
      </c>
      <c r="B55" s="139">
        <v>3</v>
      </c>
      <c r="C55" s="138"/>
      <c r="D55" s="138"/>
      <c r="E55" s="138"/>
      <c r="F55" s="138"/>
      <c r="G55" s="138">
        <v>3</v>
      </c>
      <c r="H55" s="138"/>
      <c r="I55" s="138"/>
      <c r="J55" s="138"/>
      <c r="K55" s="138"/>
      <c r="L55" s="138"/>
      <c r="M55" s="138"/>
      <c r="N55" s="138"/>
      <c r="O55" s="136"/>
      <c r="P55" s="138"/>
      <c r="Q55" s="217" t="s">
        <v>29</v>
      </c>
      <c r="R55" s="136" t="s">
        <v>30</v>
      </c>
    </row>
    <row r="56" s="202" customFormat="1" ht="21" customHeight="1" spans="1:18">
      <c r="A56" s="209" t="s">
        <v>72</v>
      </c>
      <c r="B56" s="133">
        <v>426</v>
      </c>
      <c r="C56" s="136">
        <f t="shared" ref="C56:I56" si="9">SUM(C57:C60)</f>
        <v>1</v>
      </c>
      <c r="D56" s="136">
        <f t="shared" si="9"/>
        <v>1</v>
      </c>
      <c r="E56" s="136">
        <f t="shared" si="9"/>
        <v>2</v>
      </c>
      <c r="F56" s="136"/>
      <c r="G56" s="136"/>
      <c r="H56" s="136">
        <f t="shared" si="9"/>
        <v>1</v>
      </c>
      <c r="I56" s="136">
        <f t="shared" si="9"/>
        <v>75</v>
      </c>
      <c r="J56" s="136"/>
      <c r="K56" s="136"/>
      <c r="L56" s="136"/>
      <c r="M56" s="136"/>
      <c r="N56" s="136"/>
      <c r="O56" s="136"/>
      <c r="P56" s="136" t="s">
        <v>28</v>
      </c>
      <c r="Q56" s="217" t="s">
        <v>29</v>
      </c>
      <c r="R56" s="136" t="s">
        <v>30</v>
      </c>
    </row>
    <row r="57" s="203" customFormat="1" ht="21" customHeight="1" spans="1:18">
      <c r="A57" s="210" t="s">
        <v>35</v>
      </c>
      <c r="B57" s="139">
        <v>266</v>
      </c>
      <c r="C57" s="138">
        <v>1</v>
      </c>
      <c r="D57" s="138">
        <v>1</v>
      </c>
      <c r="E57" s="138"/>
      <c r="F57" s="138"/>
      <c r="G57" s="138"/>
      <c r="H57" s="138"/>
      <c r="I57" s="138">
        <v>75</v>
      </c>
      <c r="J57" s="138"/>
      <c r="K57" s="138"/>
      <c r="L57" s="138"/>
      <c r="M57" s="138"/>
      <c r="N57" s="138"/>
      <c r="O57" s="136"/>
      <c r="P57" s="136" t="s">
        <v>28</v>
      </c>
      <c r="Q57" s="217" t="s">
        <v>29</v>
      </c>
      <c r="R57" s="136" t="s">
        <v>30</v>
      </c>
    </row>
    <row r="58" s="203" customFormat="1" ht="21" customHeight="1" spans="1:18">
      <c r="A58" s="210" t="s">
        <v>73</v>
      </c>
      <c r="B58" s="139">
        <v>50</v>
      </c>
      <c r="C58" s="138"/>
      <c r="D58" s="138"/>
      <c r="E58" s="138">
        <v>1</v>
      </c>
      <c r="F58" s="138"/>
      <c r="G58" s="138"/>
      <c r="H58" s="138"/>
      <c r="I58" s="138"/>
      <c r="J58" s="138"/>
      <c r="K58" s="138"/>
      <c r="L58" s="138"/>
      <c r="M58" s="138"/>
      <c r="N58" s="138"/>
      <c r="O58" s="136"/>
      <c r="P58" s="136" t="s">
        <v>28</v>
      </c>
      <c r="Q58" s="217"/>
      <c r="R58" s="136" t="s">
        <v>30</v>
      </c>
    </row>
    <row r="59" s="203" customFormat="1" ht="21" customHeight="1" spans="1:18">
      <c r="A59" s="210" t="s">
        <v>74</v>
      </c>
      <c r="B59" s="139">
        <v>100</v>
      </c>
      <c r="C59" s="138"/>
      <c r="D59" s="138"/>
      <c r="E59" s="138">
        <v>1</v>
      </c>
      <c r="F59" s="138"/>
      <c r="G59" s="138"/>
      <c r="H59" s="138"/>
      <c r="I59" s="138"/>
      <c r="J59" s="138"/>
      <c r="K59" s="138"/>
      <c r="L59" s="138"/>
      <c r="M59" s="138"/>
      <c r="N59" s="138"/>
      <c r="O59" s="136"/>
      <c r="P59" s="136" t="s">
        <v>28</v>
      </c>
      <c r="Q59" s="217"/>
      <c r="R59" s="136" t="s">
        <v>30</v>
      </c>
    </row>
    <row r="60" s="203" customFormat="1" ht="21" customHeight="1" spans="1:18">
      <c r="A60" s="210" t="s">
        <v>75</v>
      </c>
      <c r="B60" s="138">
        <v>10</v>
      </c>
      <c r="C60" s="138"/>
      <c r="D60" s="138"/>
      <c r="E60" s="138"/>
      <c r="F60" s="138"/>
      <c r="G60" s="138"/>
      <c r="H60" s="138">
        <v>1</v>
      </c>
      <c r="I60" s="138"/>
      <c r="J60" s="138"/>
      <c r="K60" s="138"/>
      <c r="L60" s="138"/>
      <c r="M60" s="138"/>
      <c r="N60" s="138"/>
      <c r="O60" s="136"/>
      <c r="P60" s="138"/>
      <c r="Q60" s="217" t="s">
        <v>29</v>
      </c>
      <c r="R60" s="138"/>
    </row>
    <row r="61" s="202" customFormat="1" ht="21" customHeight="1" spans="1:18">
      <c r="A61" s="209" t="s">
        <v>76</v>
      </c>
      <c r="B61" s="133">
        <v>765</v>
      </c>
      <c r="C61" s="136"/>
      <c r="D61" s="136"/>
      <c r="E61" s="136">
        <f t="shared" ref="E61:I61" si="10">SUM(E62:E69)</f>
        <v>7</v>
      </c>
      <c r="F61" s="136"/>
      <c r="G61" s="136">
        <f t="shared" si="10"/>
        <v>1</v>
      </c>
      <c r="H61" s="136"/>
      <c r="I61" s="136">
        <f t="shared" si="10"/>
        <v>95</v>
      </c>
      <c r="J61" s="136"/>
      <c r="K61" s="136"/>
      <c r="L61" s="136"/>
      <c r="M61" s="136"/>
      <c r="N61" s="136"/>
      <c r="O61" s="136"/>
      <c r="P61" s="136" t="s">
        <v>28</v>
      </c>
      <c r="Q61" s="217" t="s">
        <v>29</v>
      </c>
      <c r="R61" s="136" t="s">
        <v>30</v>
      </c>
    </row>
    <row r="62" s="203" customFormat="1" ht="21" customHeight="1" spans="1:18">
      <c r="A62" s="210" t="s">
        <v>77</v>
      </c>
      <c r="B62" s="139">
        <v>65</v>
      </c>
      <c r="C62" s="138"/>
      <c r="D62" s="138"/>
      <c r="E62" s="138"/>
      <c r="F62" s="138"/>
      <c r="G62" s="138">
        <v>1</v>
      </c>
      <c r="H62" s="138"/>
      <c r="I62" s="138">
        <v>95</v>
      </c>
      <c r="J62" s="138"/>
      <c r="K62" s="138"/>
      <c r="L62" s="138"/>
      <c r="M62" s="138"/>
      <c r="N62" s="138"/>
      <c r="O62" s="136"/>
      <c r="P62" s="138"/>
      <c r="Q62" s="217" t="s">
        <v>29</v>
      </c>
      <c r="R62" s="218"/>
    </row>
    <row r="63" s="203" customFormat="1" ht="21" customHeight="1" spans="1:18">
      <c r="A63" s="210" t="s">
        <v>78</v>
      </c>
      <c r="B63" s="139">
        <v>100</v>
      </c>
      <c r="C63" s="138"/>
      <c r="D63" s="138"/>
      <c r="E63" s="138">
        <v>1</v>
      </c>
      <c r="F63" s="138"/>
      <c r="G63" s="138"/>
      <c r="H63" s="138"/>
      <c r="I63" s="138"/>
      <c r="J63" s="138"/>
      <c r="K63" s="138"/>
      <c r="L63" s="138"/>
      <c r="M63" s="138"/>
      <c r="N63" s="138"/>
      <c r="O63" s="136"/>
      <c r="P63" s="136" t="s">
        <v>28</v>
      </c>
      <c r="Q63" s="217"/>
      <c r="R63" s="136" t="s">
        <v>30</v>
      </c>
    </row>
    <row r="64" s="203" customFormat="1" ht="21" customHeight="1" spans="1:18">
      <c r="A64" s="210" t="s">
        <v>79</v>
      </c>
      <c r="B64" s="139">
        <v>100</v>
      </c>
      <c r="C64" s="138"/>
      <c r="D64" s="138"/>
      <c r="E64" s="138">
        <v>1</v>
      </c>
      <c r="F64" s="138"/>
      <c r="G64" s="138"/>
      <c r="H64" s="138"/>
      <c r="I64" s="138"/>
      <c r="J64" s="138"/>
      <c r="K64" s="138"/>
      <c r="L64" s="138"/>
      <c r="M64" s="138"/>
      <c r="N64" s="138"/>
      <c r="O64" s="136"/>
      <c r="P64" s="136" t="s">
        <v>28</v>
      </c>
      <c r="Q64" s="217"/>
      <c r="R64" s="136" t="s">
        <v>30</v>
      </c>
    </row>
    <row r="65" s="203" customFormat="1" ht="21" customHeight="1" spans="1:18">
      <c r="A65" s="210" t="s">
        <v>80</v>
      </c>
      <c r="B65" s="139">
        <v>100</v>
      </c>
      <c r="C65" s="138"/>
      <c r="D65" s="138"/>
      <c r="E65" s="138">
        <v>1</v>
      </c>
      <c r="F65" s="138"/>
      <c r="G65" s="138"/>
      <c r="H65" s="138"/>
      <c r="I65" s="138"/>
      <c r="J65" s="138"/>
      <c r="K65" s="138"/>
      <c r="L65" s="138"/>
      <c r="M65" s="138"/>
      <c r="N65" s="138"/>
      <c r="O65" s="136"/>
      <c r="P65" s="136" t="s">
        <v>28</v>
      </c>
      <c r="Q65" s="217"/>
      <c r="R65" s="136" t="s">
        <v>30</v>
      </c>
    </row>
    <row r="66" s="203" customFormat="1" ht="21" customHeight="1" spans="1:18">
      <c r="A66" s="210" t="s">
        <v>81</v>
      </c>
      <c r="B66" s="139">
        <v>100</v>
      </c>
      <c r="C66" s="138"/>
      <c r="D66" s="138"/>
      <c r="E66" s="138">
        <v>1</v>
      </c>
      <c r="F66" s="138"/>
      <c r="G66" s="138"/>
      <c r="H66" s="138"/>
      <c r="I66" s="138"/>
      <c r="J66" s="138"/>
      <c r="K66" s="138"/>
      <c r="L66" s="138"/>
      <c r="M66" s="138"/>
      <c r="N66" s="138"/>
      <c r="O66" s="136"/>
      <c r="P66" s="136" t="s">
        <v>28</v>
      </c>
      <c r="Q66" s="217"/>
      <c r="R66" s="136" t="s">
        <v>30</v>
      </c>
    </row>
    <row r="67" s="203" customFormat="1" ht="21" customHeight="1" spans="1:18">
      <c r="A67" s="210" t="s">
        <v>82</v>
      </c>
      <c r="B67" s="139">
        <v>100</v>
      </c>
      <c r="C67" s="138"/>
      <c r="D67" s="138"/>
      <c r="E67" s="138">
        <v>1</v>
      </c>
      <c r="F67" s="138"/>
      <c r="G67" s="138"/>
      <c r="H67" s="138"/>
      <c r="I67" s="138"/>
      <c r="J67" s="138"/>
      <c r="K67" s="138"/>
      <c r="L67" s="138"/>
      <c r="M67" s="138"/>
      <c r="N67" s="138"/>
      <c r="O67" s="136"/>
      <c r="P67" s="136" t="s">
        <v>28</v>
      </c>
      <c r="Q67" s="217"/>
      <c r="R67" s="136" t="s">
        <v>30</v>
      </c>
    </row>
    <row r="68" s="203" customFormat="1" ht="21" customHeight="1" spans="1:18">
      <c r="A68" s="210" t="s">
        <v>83</v>
      </c>
      <c r="B68" s="139">
        <v>100</v>
      </c>
      <c r="C68" s="138"/>
      <c r="D68" s="138"/>
      <c r="E68" s="138">
        <v>1</v>
      </c>
      <c r="F68" s="138"/>
      <c r="G68" s="138"/>
      <c r="H68" s="138"/>
      <c r="I68" s="138"/>
      <c r="J68" s="138"/>
      <c r="K68" s="138"/>
      <c r="L68" s="138"/>
      <c r="M68" s="138"/>
      <c r="N68" s="138"/>
      <c r="O68" s="136"/>
      <c r="P68" s="136" t="s">
        <v>28</v>
      </c>
      <c r="Q68" s="217"/>
      <c r="R68" s="136" t="s">
        <v>30</v>
      </c>
    </row>
    <row r="69" s="203" customFormat="1" ht="21" customHeight="1" spans="1:18">
      <c r="A69" s="210" t="s">
        <v>84</v>
      </c>
      <c r="B69" s="138">
        <v>100</v>
      </c>
      <c r="C69" s="138"/>
      <c r="D69" s="138"/>
      <c r="E69" s="138">
        <v>1</v>
      </c>
      <c r="F69" s="138"/>
      <c r="G69" s="138"/>
      <c r="H69" s="138"/>
      <c r="I69" s="138"/>
      <c r="J69" s="138"/>
      <c r="K69" s="138"/>
      <c r="L69" s="138"/>
      <c r="M69" s="138"/>
      <c r="N69" s="138"/>
      <c r="O69" s="136"/>
      <c r="P69" s="136" t="s">
        <v>28</v>
      </c>
      <c r="Q69" s="218"/>
      <c r="R69" s="136" t="s">
        <v>30</v>
      </c>
    </row>
    <row r="70" s="202" customFormat="1" ht="21" customHeight="1" spans="1:18">
      <c r="A70" s="209" t="s">
        <v>85</v>
      </c>
      <c r="B70" s="133">
        <v>251</v>
      </c>
      <c r="C70" s="136">
        <f t="shared" ref="C70:I70" si="11">SUM(C71:C72)</f>
        <v>2</v>
      </c>
      <c r="D70" s="136"/>
      <c r="E70" s="136"/>
      <c r="F70" s="136"/>
      <c r="G70" s="136">
        <f t="shared" si="11"/>
        <v>4</v>
      </c>
      <c r="H70" s="136">
        <f t="shared" si="11"/>
        <v>1</v>
      </c>
      <c r="I70" s="136">
        <f t="shared" si="11"/>
        <v>50</v>
      </c>
      <c r="J70" s="136"/>
      <c r="K70" s="136"/>
      <c r="L70" s="136"/>
      <c r="M70" s="136"/>
      <c r="N70" s="136"/>
      <c r="O70" s="136"/>
      <c r="P70" s="136" t="s">
        <v>28</v>
      </c>
      <c r="Q70" s="217" t="s">
        <v>29</v>
      </c>
      <c r="R70" s="136" t="s">
        <v>30</v>
      </c>
    </row>
    <row r="71" s="203" customFormat="1" ht="21" customHeight="1" spans="1:18">
      <c r="A71" s="210" t="s">
        <v>35</v>
      </c>
      <c r="B71" s="139">
        <v>241</v>
      </c>
      <c r="C71" s="138">
        <v>2</v>
      </c>
      <c r="D71" s="138"/>
      <c r="E71" s="138"/>
      <c r="F71" s="138"/>
      <c r="G71" s="138">
        <v>4</v>
      </c>
      <c r="H71" s="138"/>
      <c r="I71" s="138">
        <v>50</v>
      </c>
      <c r="J71" s="138"/>
      <c r="K71" s="138"/>
      <c r="L71" s="138"/>
      <c r="M71" s="138"/>
      <c r="N71" s="138"/>
      <c r="O71" s="136"/>
      <c r="P71" s="136" t="s">
        <v>28</v>
      </c>
      <c r="Q71" s="217" t="s">
        <v>29</v>
      </c>
      <c r="R71" s="136" t="s">
        <v>30</v>
      </c>
    </row>
    <row r="72" s="203" customFormat="1" ht="21" customHeight="1" spans="1:18">
      <c r="A72" s="210" t="s">
        <v>86</v>
      </c>
      <c r="B72" s="139">
        <v>10</v>
      </c>
      <c r="C72" s="138"/>
      <c r="D72" s="138"/>
      <c r="E72" s="138"/>
      <c r="F72" s="138"/>
      <c r="G72" s="138"/>
      <c r="H72" s="138">
        <v>1</v>
      </c>
      <c r="I72" s="138"/>
      <c r="J72" s="138"/>
      <c r="K72" s="138"/>
      <c r="L72" s="138"/>
      <c r="M72" s="138"/>
      <c r="N72" s="138"/>
      <c r="O72" s="136"/>
      <c r="P72" s="138"/>
      <c r="Q72" s="217" t="s">
        <v>29</v>
      </c>
      <c r="R72" s="218"/>
    </row>
    <row r="73" s="202" customFormat="1" ht="21" customHeight="1" spans="1:18">
      <c r="A73" s="209" t="s">
        <v>87</v>
      </c>
      <c r="B73" s="136">
        <v>34</v>
      </c>
      <c r="C73" s="136"/>
      <c r="D73" s="136"/>
      <c r="E73" s="136"/>
      <c r="F73" s="136"/>
      <c r="G73" s="136">
        <v>3</v>
      </c>
      <c r="H73" s="136"/>
      <c r="I73" s="136">
        <v>20</v>
      </c>
      <c r="J73" s="136"/>
      <c r="K73" s="136"/>
      <c r="L73" s="136"/>
      <c r="M73" s="136"/>
      <c r="N73" s="136"/>
      <c r="O73" s="136"/>
      <c r="P73" s="136"/>
      <c r="Q73" s="217" t="s">
        <v>29</v>
      </c>
      <c r="R73" s="136"/>
    </row>
    <row r="74" s="202" customFormat="1" ht="21" customHeight="1" spans="1:18">
      <c r="A74" s="209" t="s">
        <v>88</v>
      </c>
      <c r="B74" s="136">
        <v>109</v>
      </c>
      <c r="C74" s="136"/>
      <c r="D74" s="136">
        <v>1</v>
      </c>
      <c r="E74" s="136"/>
      <c r="F74" s="136"/>
      <c r="G74" s="136"/>
      <c r="H74" s="136"/>
      <c r="I74" s="136">
        <v>30</v>
      </c>
      <c r="J74" s="136"/>
      <c r="K74" s="136"/>
      <c r="L74" s="136"/>
      <c r="M74" s="136"/>
      <c r="N74" s="136"/>
      <c r="O74" s="136"/>
      <c r="P74" s="136" t="s">
        <v>28</v>
      </c>
      <c r="Q74" s="217" t="s">
        <v>29</v>
      </c>
      <c r="R74" s="136" t="s">
        <v>30</v>
      </c>
    </row>
    <row r="75" s="202" customFormat="1" ht="21" customHeight="1" spans="1:18">
      <c r="A75" s="209" t="s">
        <v>89</v>
      </c>
      <c r="B75" s="136">
        <v>9</v>
      </c>
      <c r="C75" s="136"/>
      <c r="D75" s="136"/>
      <c r="E75" s="136"/>
      <c r="F75" s="136"/>
      <c r="G75" s="136"/>
      <c r="H75" s="136"/>
      <c r="I75" s="136">
        <v>25</v>
      </c>
      <c r="J75" s="136"/>
      <c r="K75" s="136"/>
      <c r="L75" s="136"/>
      <c r="M75" s="136"/>
      <c r="N75" s="136"/>
      <c r="O75" s="136"/>
      <c r="P75" s="136"/>
      <c r="Q75" s="217" t="s">
        <v>29</v>
      </c>
      <c r="R75" s="136"/>
    </row>
    <row r="76" s="202" customFormat="1" ht="21" customHeight="1" spans="1:18">
      <c r="A76" s="209" t="s">
        <v>90</v>
      </c>
      <c r="B76" s="136">
        <v>3</v>
      </c>
      <c r="C76" s="136"/>
      <c r="D76" s="136"/>
      <c r="E76" s="136"/>
      <c r="F76" s="136"/>
      <c r="G76" s="136"/>
      <c r="H76" s="136"/>
      <c r="I76" s="136">
        <v>10</v>
      </c>
      <c r="J76" s="136"/>
      <c r="K76" s="136"/>
      <c r="L76" s="136"/>
      <c r="M76" s="136"/>
      <c r="N76" s="136"/>
      <c r="O76" s="136"/>
      <c r="P76" s="136"/>
      <c r="Q76" s="217" t="s">
        <v>29</v>
      </c>
      <c r="R76" s="136"/>
    </row>
    <row r="77" s="202" customFormat="1" ht="21" customHeight="1" spans="1:18">
      <c r="A77" s="209" t="s">
        <v>91</v>
      </c>
      <c r="B77" s="136">
        <v>7392</v>
      </c>
      <c r="C77" s="136">
        <v>5</v>
      </c>
      <c r="D77" s="136">
        <v>4</v>
      </c>
      <c r="E77" s="136"/>
      <c r="F77" s="136"/>
      <c r="G77" s="136">
        <v>80</v>
      </c>
      <c r="H77" s="136">
        <v>43</v>
      </c>
      <c r="I77" s="136"/>
      <c r="J77" s="136">
        <v>1</v>
      </c>
      <c r="K77" s="136">
        <v>1</v>
      </c>
      <c r="L77" s="136">
        <v>1</v>
      </c>
      <c r="M77" s="136">
        <v>14</v>
      </c>
      <c r="N77" s="136" t="s">
        <v>28</v>
      </c>
      <c r="O77" s="136" t="s">
        <v>28</v>
      </c>
      <c r="P77" s="136" t="s">
        <v>28</v>
      </c>
      <c r="Q77" s="217" t="s">
        <v>29</v>
      </c>
      <c r="R77" s="136" t="s">
        <v>30</v>
      </c>
    </row>
  </sheetData>
  <mergeCells count="10">
    <mergeCell ref="A2:R2"/>
    <mergeCell ref="A3:R3"/>
    <mergeCell ref="C4:M4"/>
    <mergeCell ref="N4:P4"/>
    <mergeCell ref="Q4:R4"/>
    <mergeCell ref="C5:M5"/>
    <mergeCell ref="N5:P5"/>
    <mergeCell ref="Q5:R5"/>
    <mergeCell ref="A4:A6"/>
    <mergeCell ref="B4:B6"/>
  </mergeCells>
  <pageMargins left="0.751388888888889" right="0.751388888888889" top="1" bottom="1" header="0.511805555555556" footer="0.511805555555556"/>
  <pageSetup paperSize="9" scale="71"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1"/>
  <sheetViews>
    <sheetView topLeftCell="A47" workbookViewId="0">
      <selection activeCell="G65" sqref="$A1:$XFD1048576"/>
    </sheetView>
  </sheetViews>
  <sheetFormatPr defaultColWidth="9" defaultRowHeight="14.1"/>
  <cols>
    <col min="1" max="1" width="11.3693693693694" style="179" customWidth="1"/>
    <col min="2" max="2" width="10.3693693693694" style="180" customWidth="1"/>
    <col min="3" max="3" width="9" style="180" customWidth="1"/>
    <col min="4" max="4" width="14.3693693693694" style="180" customWidth="1"/>
    <col min="5" max="5" width="18.5045045045045" style="180" customWidth="1"/>
    <col min="6" max="6" width="13.1261261261261" style="180" customWidth="1"/>
    <col min="7" max="7" width="14" style="180" customWidth="1"/>
    <col min="8" max="8" width="13.6306306306306" style="180" customWidth="1"/>
    <col min="9" max="9" width="17.6306306306306" style="180" customWidth="1"/>
    <col min="10" max="10" width="13.7477477477477" style="180" customWidth="1"/>
    <col min="11" max="11" width="15.7477477477477" style="180" customWidth="1"/>
    <col min="12" max="16384" width="9" style="179"/>
  </cols>
  <sheetData>
    <row r="1" ht="21" customHeight="1" spans="1:1">
      <c r="A1" s="181" t="s">
        <v>92</v>
      </c>
    </row>
    <row r="2" ht="49.5" customHeight="1" spans="1:11">
      <c r="A2" s="182" t="s">
        <v>93</v>
      </c>
      <c r="B2" s="182"/>
      <c r="C2" s="182"/>
      <c r="D2" s="182"/>
      <c r="E2" s="182"/>
      <c r="F2" s="182"/>
      <c r="G2" s="182"/>
      <c r="H2" s="182"/>
      <c r="I2" s="182"/>
      <c r="J2" s="182"/>
      <c r="K2" s="182"/>
    </row>
    <row r="4" ht="24.75" customHeight="1" spans="1:11">
      <c r="A4" s="183" t="s">
        <v>2</v>
      </c>
      <c r="B4" s="183"/>
      <c r="C4" s="183"/>
      <c r="D4" s="183"/>
      <c r="E4" s="183"/>
      <c r="F4" s="183"/>
      <c r="G4" s="183"/>
      <c r="H4" s="183"/>
      <c r="I4" s="183"/>
      <c r="J4" s="183"/>
      <c r="K4" s="183"/>
    </row>
    <row r="5" s="1" customFormat="1" ht="30" customHeight="1" spans="1:11">
      <c r="A5" s="10" t="s">
        <v>3</v>
      </c>
      <c r="B5" s="11" t="s">
        <v>4</v>
      </c>
      <c r="C5" s="133" t="s">
        <v>5</v>
      </c>
      <c r="D5" s="133"/>
      <c r="E5" s="133"/>
      <c r="F5" s="133" t="s">
        <v>6</v>
      </c>
      <c r="G5" s="133"/>
      <c r="H5" s="133"/>
      <c r="I5" s="133"/>
      <c r="J5" s="10" t="s">
        <v>7</v>
      </c>
      <c r="K5" s="10"/>
    </row>
    <row r="6" s="1" customFormat="1" ht="58.5" customHeight="1" spans="1:11">
      <c r="A6" s="10"/>
      <c r="B6" s="10"/>
      <c r="C6" s="133" t="s">
        <v>8</v>
      </c>
      <c r="D6" s="133"/>
      <c r="E6" s="133"/>
      <c r="F6" s="133" t="s">
        <v>9</v>
      </c>
      <c r="G6" s="11" t="s">
        <v>94</v>
      </c>
      <c r="H6" s="11"/>
      <c r="I6" s="11"/>
      <c r="J6" s="11" t="s">
        <v>10</v>
      </c>
      <c r="K6" s="11"/>
    </row>
    <row r="7" s="1" customFormat="1" ht="99" customHeight="1" spans="1:11">
      <c r="A7" s="10"/>
      <c r="B7" s="10"/>
      <c r="C7" s="184" t="s">
        <v>95</v>
      </c>
      <c r="D7" s="133" t="s">
        <v>96</v>
      </c>
      <c r="E7" s="133" t="s">
        <v>97</v>
      </c>
      <c r="F7" s="11" t="s">
        <v>98</v>
      </c>
      <c r="G7" s="11" t="s">
        <v>99</v>
      </c>
      <c r="H7" s="133" t="s">
        <v>100</v>
      </c>
      <c r="I7" s="11" t="s">
        <v>101</v>
      </c>
      <c r="J7" s="11" t="s">
        <v>102</v>
      </c>
      <c r="K7" s="11" t="s">
        <v>103</v>
      </c>
    </row>
    <row r="8" s="175" customFormat="1" ht="20.1" customHeight="1" spans="1:11">
      <c r="A8" s="10" t="s">
        <v>27</v>
      </c>
      <c r="B8" s="10">
        <v>9607</v>
      </c>
      <c r="C8" s="10">
        <v>8</v>
      </c>
      <c r="D8" s="185">
        <v>28</v>
      </c>
      <c r="E8" s="186" t="s">
        <v>104</v>
      </c>
      <c r="F8" s="10" t="s">
        <v>105</v>
      </c>
      <c r="G8" s="10" t="s">
        <v>105</v>
      </c>
      <c r="H8" s="187">
        <v>1</v>
      </c>
      <c r="I8" s="11" t="s">
        <v>104</v>
      </c>
      <c r="J8" s="11" t="s">
        <v>104</v>
      </c>
      <c r="K8" s="11" t="s">
        <v>104</v>
      </c>
    </row>
    <row r="9" s="1" customFormat="1" ht="20.1" customHeight="1" spans="1:11">
      <c r="A9" s="166" t="s">
        <v>31</v>
      </c>
      <c r="B9" s="188">
        <v>500</v>
      </c>
      <c r="C9" s="10">
        <v>1</v>
      </c>
      <c r="D9" s="189"/>
      <c r="E9" s="190"/>
      <c r="F9" s="10" t="s">
        <v>105</v>
      </c>
      <c r="G9" s="10"/>
      <c r="H9" s="161"/>
      <c r="I9" s="10"/>
      <c r="J9" s="11"/>
      <c r="K9" s="11"/>
    </row>
    <row r="10" s="176" customFormat="1" ht="20.1" customHeight="1" spans="1:11">
      <c r="A10" s="168" t="s">
        <v>32</v>
      </c>
      <c r="B10" s="191">
        <v>500</v>
      </c>
      <c r="C10" s="192">
        <v>1</v>
      </c>
      <c r="D10" s="193"/>
      <c r="E10" s="174"/>
      <c r="F10" s="192" t="s">
        <v>105</v>
      </c>
      <c r="G10" s="192"/>
      <c r="H10" s="169"/>
      <c r="I10" s="192"/>
      <c r="J10" s="198"/>
      <c r="K10" s="198"/>
    </row>
    <row r="11" s="1" customFormat="1" ht="20.1" customHeight="1" spans="1:11">
      <c r="A11" s="166" t="s">
        <v>34</v>
      </c>
      <c r="B11" s="188">
        <v>200</v>
      </c>
      <c r="C11" s="10"/>
      <c r="D11" s="189">
        <v>1</v>
      </c>
      <c r="E11" s="194" t="s">
        <v>104</v>
      </c>
      <c r="F11" s="10"/>
      <c r="G11" s="10"/>
      <c r="H11" s="161"/>
      <c r="I11" s="10"/>
      <c r="J11" s="11" t="s">
        <v>104</v>
      </c>
      <c r="K11" s="11" t="s">
        <v>104</v>
      </c>
    </row>
    <row r="12" s="177" customFormat="1" ht="20.1" customHeight="1" spans="1:12">
      <c r="A12" s="168" t="s">
        <v>36</v>
      </c>
      <c r="B12" s="191">
        <v>200</v>
      </c>
      <c r="C12" s="192"/>
      <c r="D12" s="195">
        <v>1</v>
      </c>
      <c r="E12" s="196" t="s">
        <v>104</v>
      </c>
      <c r="F12" s="174"/>
      <c r="G12" s="192" t="s">
        <v>105</v>
      </c>
      <c r="H12" s="197">
        <v>1</v>
      </c>
      <c r="I12" s="198" t="s">
        <v>104</v>
      </c>
      <c r="J12" s="198" t="s">
        <v>104</v>
      </c>
      <c r="K12" s="198" t="s">
        <v>104</v>
      </c>
      <c r="L12" s="176"/>
    </row>
    <row r="13" s="178" customFormat="1" ht="20.1" customHeight="1" spans="1:12">
      <c r="A13" s="166" t="s">
        <v>37</v>
      </c>
      <c r="B13" s="188">
        <v>1200</v>
      </c>
      <c r="C13" s="10"/>
      <c r="D13" s="189">
        <v>6</v>
      </c>
      <c r="E13" s="194" t="s">
        <v>104</v>
      </c>
      <c r="F13" s="11"/>
      <c r="G13" s="10"/>
      <c r="H13" s="10"/>
      <c r="I13" s="11"/>
      <c r="J13" s="11" t="s">
        <v>104</v>
      </c>
      <c r="K13" s="11" t="s">
        <v>104</v>
      </c>
      <c r="L13" s="1"/>
    </row>
    <row r="14" s="177" customFormat="1" ht="20.1" customHeight="1" spans="1:12">
      <c r="A14" s="168" t="s">
        <v>38</v>
      </c>
      <c r="B14" s="191">
        <v>200</v>
      </c>
      <c r="C14" s="192"/>
      <c r="D14" s="195">
        <v>1</v>
      </c>
      <c r="E14" s="196" t="s">
        <v>104</v>
      </c>
      <c r="F14" s="174"/>
      <c r="G14" s="192" t="s">
        <v>105</v>
      </c>
      <c r="H14" s="197">
        <v>1</v>
      </c>
      <c r="I14" s="198" t="s">
        <v>104</v>
      </c>
      <c r="J14" s="198" t="s">
        <v>104</v>
      </c>
      <c r="K14" s="198" t="s">
        <v>104</v>
      </c>
      <c r="L14" s="176"/>
    </row>
    <row r="15" s="177" customFormat="1" ht="20.1" customHeight="1" spans="1:12">
      <c r="A15" s="168" t="s">
        <v>106</v>
      </c>
      <c r="B15" s="191">
        <v>200</v>
      </c>
      <c r="C15" s="192"/>
      <c r="D15" s="195">
        <v>1</v>
      </c>
      <c r="E15" s="196" t="s">
        <v>104</v>
      </c>
      <c r="F15" s="174"/>
      <c r="G15" s="192" t="s">
        <v>105</v>
      </c>
      <c r="H15" s="197">
        <v>1</v>
      </c>
      <c r="I15" s="198" t="s">
        <v>104</v>
      </c>
      <c r="J15" s="198" t="s">
        <v>104</v>
      </c>
      <c r="K15" s="198" t="s">
        <v>104</v>
      </c>
      <c r="L15" s="176"/>
    </row>
    <row r="16" s="177" customFormat="1" ht="20.1" customHeight="1" spans="1:12">
      <c r="A16" s="168" t="s">
        <v>39</v>
      </c>
      <c r="B16" s="191">
        <v>200</v>
      </c>
      <c r="C16" s="192"/>
      <c r="D16" s="195">
        <v>1</v>
      </c>
      <c r="E16" s="196" t="s">
        <v>104</v>
      </c>
      <c r="F16" s="174"/>
      <c r="G16" s="192" t="s">
        <v>105</v>
      </c>
      <c r="H16" s="197">
        <v>1</v>
      </c>
      <c r="I16" s="198" t="s">
        <v>104</v>
      </c>
      <c r="J16" s="198" t="s">
        <v>104</v>
      </c>
      <c r="K16" s="198" t="s">
        <v>104</v>
      </c>
      <c r="L16" s="176"/>
    </row>
    <row r="17" s="177" customFormat="1" ht="20.1" customHeight="1" spans="1:12">
      <c r="A17" s="168" t="s">
        <v>107</v>
      </c>
      <c r="B17" s="191">
        <v>200</v>
      </c>
      <c r="C17" s="192"/>
      <c r="D17" s="195">
        <v>1</v>
      </c>
      <c r="E17" s="196" t="s">
        <v>104</v>
      </c>
      <c r="F17" s="174"/>
      <c r="G17" s="192" t="s">
        <v>105</v>
      </c>
      <c r="H17" s="197">
        <v>1</v>
      </c>
      <c r="I17" s="198" t="s">
        <v>104</v>
      </c>
      <c r="J17" s="198" t="s">
        <v>104</v>
      </c>
      <c r="K17" s="198" t="s">
        <v>104</v>
      </c>
      <c r="L17" s="176"/>
    </row>
    <row r="18" s="177" customFormat="1" ht="20.1" customHeight="1" spans="1:12">
      <c r="A18" s="168" t="s">
        <v>40</v>
      </c>
      <c r="B18" s="191">
        <v>200</v>
      </c>
      <c r="C18" s="192"/>
      <c r="D18" s="195">
        <v>1</v>
      </c>
      <c r="E18" s="196" t="s">
        <v>104</v>
      </c>
      <c r="F18" s="174"/>
      <c r="G18" s="192" t="s">
        <v>105</v>
      </c>
      <c r="H18" s="197">
        <v>1</v>
      </c>
      <c r="I18" s="198" t="s">
        <v>104</v>
      </c>
      <c r="J18" s="198" t="s">
        <v>104</v>
      </c>
      <c r="K18" s="198" t="s">
        <v>104</v>
      </c>
      <c r="L18" s="176"/>
    </row>
    <row r="19" s="177" customFormat="1" ht="20.1" customHeight="1" spans="1:12">
      <c r="A19" s="168" t="s">
        <v>108</v>
      </c>
      <c r="B19" s="191">
        <v>200</v>
      </c>
      <c r="C19" s="192"/>
      <c r="D19" s="195">
        <v>1</v>
      </c>
      <c r="E19" s="196" t="s">
        <v>104</v>
      </c>
      <c r="F19" s="174"/>
      <c r="G19" s="192" t="s">
        <v>105</v>
      </c>
      <c r="H19" s="197">
        <v>1</v>
      </c>
      <c r="I19" s="198" t="s">
        <v>104</v>
      </c>
      <c r="J19" s="198" t="s">
        <v>104</v>
      </c>
      <c r="K19" s="198" t="s">
        <v>104</v>
      </c>
      <c r="L19" s="176"/>
    </row>
    <row r="20" s="178" customFormat="1" ht="20.1" customHeight="1" spans="1:12">
      <c r="A20" s="166" t="s">
        <v>45</v>
      </c>
      <c r="B20" s="188">
        <v>1100</v>
      </c>
      <c r="C20" s="10">
        <v>1</v>
      </c>
      <c r="D20" s="189">
        <v>3</v>
      </c>
      <c r="E20" s="194" t="s">
        <v>104</v>
      </c>
      <c r="F20" s="11" t="s">
        <v>105</v>
      </c>
      <c r="G20" s="10"/>
      <c r="H20" s="10"/>
      <c r="I20" s="11"/>
      <c r="J20" s="11" t="s">
        <v>104</v>
      </c>
      <c r="K20" s="11" t="s">
        <v>104</v>
      </c>
      <c r="L20" s="1"/>
    </row>
    <row r="21" s="176" customFormat="1" ht="20.1" customHeight="1" spans="1:11">
      <c r="A21" s="168" t="s">
        <v>35</v>
      </c>
      <c r="B21" s="191">
        <v>500</v>
      </c>
      <c r="C21" s="192">
        <v>1</v>
      </c>
      <c r="D21" s="193"/>
      <c r="E21" s="174"/>
      <c r="F21" s="192" t="s">
        <v>105</v>
      </c>
      <c r="G21" s="192"/>
      <c r="H21" s="198"/>
      <c r="I21" s="192"/>
      <c r="J21" s="198"/>
      <c r="K21" s="198"/>
    </row>
    <row r="22" s="177" customFormat="1" ht="20.1" customHeight="1" spans="1:12">
      <c r="A22" s="168" t="s">
        <v>49</v>
      </c>
      <c r="B22" s="191">
        <v>200</v>
      </c>
      <c r="C22" s="192"/>
      <c r="D22" s="195">
        <v>1</v>
      </c>
      <c r="E22" s="196" t="s">
        <v>104</v>
      </c>
      <c r="F22" s="174"/>
      <c r="G22" s="192" t="s">
        <v>105</v>
      </c>
      <c r="H22" s="197">
        <v>1</v>
      </c>
      <c r="I22" s="198" t="s">
        <v>104</v>
      </c>
      <c r="J22" s="198" t="s">
        <v>104</v>
      </c>
      <c r="K22" s="198" t="s">
        <v>104</v>
      </c>
      <c r="L22" s="176"/>
    </row>
    <row r="23" s="177" customFormat="1" ht="20.1" customHeight="1" spans="1:12">
      <c r="A23" s="168" t="s">
        <v>50</v>
      </c>
      <c r="B23" s="191">
        <v>200</v>
      </c>
      <c r="C23" s="192"/>
      <c r="D23" s="195">
        <v>1</v>
      </c>
      <c r="E23" s="196" t="s">
        <v>104</v>
      </c>
      <c r="F23" s="174"/>
      <c r="G23" s="192" t="s">
        <v>105</v>
      </c>
      <c r="H23" s="197">
        <v>1</v>
      </c>
      <c r="I23" s="198" t="s">
        <v>104</v>
      </c>
      <c r="J23" s="198" t="s">
        <v>104</v>
      </c>
      <c r="K23" s="198" t="s">
        <v>104</v>
      </c>
      <c r="L23" s="176"/>
    </row>
    <row r="24" s="177" customFormat="1" ht="20.1" customHeight="1" spans="1:12">
      <c r="A24" s="168" t="s">
        <v>109</v>
      </c>
      <c r="B24" s="191">
        <v>200</v>
      </c>
      <c r="C24" s="192"/>
      <c r="D24" s="195">
        <v>1</v>
      </c>
      <c r="E24" s="196" t="s">
        <v>104</v>
      </c>
      <c r="F24" s="174"/>
      <c r="G24" s="192" t="s">
        <v>105</v>
      </c>
      <c r="H24" s="197">
        <v>1</v>
      </c>
      <c r="I24" s="198" t="s">
        <v>104</v>
      </c>
      <c r="J24" s="198" t="s">
        <v>104</v>
      </c>
      <c r="K24" s="198" t="s">
        <v>104</v>
      </c>
      <c r="L24" s="176"/>
    </row>
    <row r="25" s="178" customFormat="1" ht="20.1" customHeight="1" spans="1:12">
      <c r="A25" s="166" t="s">
        <v>51</v>
      </c>
      <c r="B25" s="188">
        <v>700</v>
      </c>
      <c r="C25" s="10">
        <v>1</v>
      </c>
      <c r="D25" s="189">
        <v>1</v>
      </c>
      <c r="E25" s="194" t="s">
        <v>104</v>
      </c>
      <c r="F25" s="11" t="s">
        <v>105</v>
      </c>
      <c r="G25" s="10"/>
      <c r="H25" s="10"/>
      <c r="I25" s="11"/>
      <c r="J25" s="11" t="s">
        <v>104</v>
      </c>
      <c r="K25" s="11" t="s">
        <v>104</v>
      </c>
      <c r="L25" s="1"/>
    </row>
    <row r="26" s="176" customFormat="1" ht="20.1" customHeight="1" spans="1:11">
      <c r="A26" s="168" t="s">
        <v>35</v>
      </c>
      <c r="B26" s="191">
        <v>500</v>
      </c>
      <c r="C26" s="192">
        <v>1</v>
      </c>
      <c r="D26" s="193"/>
      <c r="E26" s="174"/>
      <c r="F26" s="192" t="s">
        <v>105</v>
      </c>
      <c r="G26" s="192"/>
      <c r="H26" s="192"/>
      <c r="I26" s="192"/>
      <c r="J26" s="198"/>
      <c r="K26" s="198"/>
    </row>
    <row r="27" s="177" customFormat="1" ht="20.1" customHeight="1" spans="1:12">
      <c r="A27" s="168" t="s">
        <v>55</v>
      </c>
      <c r="B27" s="191">
        <v>200</v>
      </c>
      <c r="C27" s="192"/>
      <c r="D27" s="195">
        <v>1</v>
      </c>
      <c r="E27" s="196" t="s">
        <v>104</v>
      </c>
      <c r="F27" s="174"/>
      <c r="G27" s="192" t="s">
        <v>105</v>
      </c>
      <c r="H27" s="197">
        <v>1</v>
      </c>
      <c r="I27" s="198" t="s">
        <v>104</v>
      </c>
      <c r="J27" s="198" t="s">
        <v>104</v>
      </c>
      <c r="K27" s="198" t="s">
        <v>104</v>
      </c>
      <c r="L27" s="176"/>
    </row>
    <row r="28" s="178" customFormat="1" ht="20.1" customHeight="1" spans="1:12">
      <c r="A28" s="166" t="s">
        <v>57</v>
      </c>
      <c r="B28" s="188">
        <v>500</v>
      </c>
      <c r="C28" s="10">
        <v>1</v>
      </c>
      <c r="D28" s="189"/>
      <c r="E28" s="11"/>
      <c r="F28" s="11" t="s">
        <v>105</v>
      </c>
      <c r="G28" s="10"/>
      <c r="H28" s="10"/>
      <c r="I28" s="11"/>
      <c r="J28" s="11"/>
      <c r="K28" s="11"/>
      <c r="L28" s="1"/>
    </row>
    <row r="29" s="176" customFormat="1" ht="20.1" customHeight="1" spans="1:11">
      <c r="A29" s="168" t="s">
        <v>35</v>
      </c>
      <c r="B29" s="191">
        <v>500</v>
      </c>
      <c r="C29" s="192">
        <v>1</v>
      </c>
      <c r="D29" s="193"/>
      <c r="E29" s="174"/>
      <c r="F29" s="192" t="s">
        <v>105</v>
      </c>
      <c r="G29" s="192"/>
      <c r="H29" s="198"/>
      <c r="I29" s="192"/>
      <c r="J29" s="198"/>
      <c r="K29" s="198"/>
    </row>
    <row r="30" s="178" customFormat="1" ht="20.1" customHeight="1" spans="1:12">
      <c r="A30" s="166" t="s">
        <v>58</v>
      </c>
      <c r="B30" s="188">
        <v>400</v>
      </c>
      <c r="C30" s="10"/>
      <c r="D30" s="189">
        <v>2</v>
      </c>
      <c r="E30" s="194" t="s">
        <v>104</v>
      </c>
      <c r="F30" s="11"/>
      <c r="G30" s="10"/>
      <c r="H30" s="10"/>
      <c r="I30" s="11"/>
      <c r="J30" s="11" t="s">
        <v>104</v>
      </c>
      <c r="K30" s="11" t="s">
        <v>104</v>
      </c>
      <c r="L30" s="1"/>
    </row>
    <row r="31" s="177" customFormat="1" ht="20.1" customHeight="1" spans="1:12">
      <c r="A31" s="168" t="s">
        <v>60</v>
      </c>
      <c r="B31" s="191">
        <v>200</v>
      </c>
      <c r="C31" s="192"/>
      <c r="D31" s="195">
        <v>1</v>
      </c>
      <c r="E31" s="196" t="s">
        <v>104</v>
      </c>
      <c r="F31" s="174"/>
      <c r="G31" s="192" t="s">
        <v>105</v>
      </c>
      <c r="H31" s="197">
        <v>1</v>
      </c>
      <c r="I31" s="198" t="s">
        <v>104</v>
      </c>
      <c r="J31" s="198" t="s">
        <v>104</v>
      </c>
      <c r="K31" s="198" t="s">
        <v>104</v>
      </c>
      <c r="L31" s="176"/>
    </row>
    <row r="32" s="177" customFormat="1" ht="20.1" customHeight="1" spans="1:12">
      <c r="A32" s="168" t="s">
        <v>61</v>
      </c>
      <c r="B32" s="191">
        <v>200</v>
      </c>
      <c r="C32" s="192"/>
      <c r="D32" s="195">
        <v>1</v>
      </c>
      <c r="E32" s="196" t="s">
        <v>104</v>
      </c>
      <c r="F32" s="174"/>
      <c r="G32" s="192" t="s">
        <v>105</v>
      </c>
      <c r="H32" s="197">
        <v>1</v>
      </c>
      <c r="I32" s="198" t="s">
        <v>104</v>
      </c>
      <c r="J32" s="198" t="s">
        <v>104</v>
      </c>
      <c r="K32" s="198" t="s">
        <v>104</v>
      </c>
      <c r="L32" s="176"/>
    </row>
    <row r="33" s="178" customFormat="1" ht="20.1" customHeight="1" spans="1:12">
      <c r="A33" s="166" t="s">
        <v>64</v>
      </c>
      <c r="B33" s="188">
        <v>1700</v>
      </c>
      <c r="C33" s="10">
        <v>1</v>
      </c>
      <c r="D33" s="189">
        <v>6</v>
      </c>
      <c r="E33" s="194" t="s">
        <v>104</v>
      </c>
      <c r="F33" s="11" t="s">
        <v>105</v>
      </c>
      <c r="G33" s="10"/>
      <c r="H33" s="10"/>
      <c r="I33" s="11"/>
      <c r="J33" s="11" t="s">
        <v>104</v>
      </c>
      <c r="K33" s="11" t="s">
        <v>104</v>
      </c>
      <c r="L33" s="1"/>
    </row>
    <row r="34" s="176" customFormat="1" ht="20.1" customHeight="1" spans="1:11">
      <c r="A34" s="168" t="s">
        <v>35</v>
      </c>
      <c r="B34" s="191">
        <v>500</v>
      </c>
      <c r="C34" s="192">
        <v>1</v>
      </c>
      <c r="D34" s="193"/>
      <c r="E34" s="174"/>
      <c r="F34" s="192" t="s">
        <v>105</v>
      </c>
      <c r="G34" s="192"/>
      <c r="H34" s="192"/>
      <c r="I34" s="192"/>
      <c r="J34" s="198"/>
      <c r="K34" s="198"/>
    </row>
    <row r="35" s="177" customFormat="1" ht="20.1" customHeight="1" spans="1:12">
      <c r="A35" s="168" t="s">
        <v>66</v>
      </c>
      <c r="B35" s="191">
        <v>200</v>
      </c>
      <c r="C35" s="192"/>
      <c r="D35" s="195">
        <v>1</v>
      </c>
      <c r="E35" s="196" t="s">
        <v>104</v>
      </c>
      <c r="F35" s="174"/>
      <c r="G35" s="192" t="s">
        <v>105</v>
      </c>
      <c r="H35" s="197">
        <v>1</v>
      </c>
      <c r="I35" s="198" t="s">
        <v>104</v>
      </c>
      <c r="J35" s="198" t="s">
        <v>104</v>
      </c>
      <c r="K35" s="198" t="s">
        <v>104</v>
      </c>
      <c r="L35" s="176"/>
    </row>
    <row r="36" s="177" customFormat="1" ht="20.1" customHeight="1" spans="1:12">
      <c r="A36" s="168" t="s">
        <v>110</v>
      </c>
      <c r="B36" s="191">
        <v>200</v>
      </c>
      <c r="C36" s="192"/>
      <c r="D36" s="195">
        <v>1</v>
      </c>
      <c r="E36" s="196" t="s">
        <v>104</v>
      </c>
      <c r="F36" s="174"/>
      <c r="G36" s="192" t="s">
        <v>105</v>
      </c>
      <c r="H36" s="197">
        <v>1</v>
      </c>
      <c r="I36" s="198" t="s">
        <v>104</v>
      </c>
      <c r="J36" s="198" t="s">
        <v>104</v>
      </c>
      <c r="K36" s="198" t="s">
        <v>104</v>
      </c>
      <c r="L36" s="176"/>
    </row>
    <row r="37" s="177" customFormat="1" ht="20.1" customHeight="1" spans="1:12">
      <c r="A37" s="168" t="s">
        <v>111</v>
      </c>
      <c r="B37" s="191">
        <v>200</v>
      </c>
      <c r="C37" s="192"/>
      <c r="D37" s="195">
        <v>1</v>
      </c>
      <c r="E37" s="196" t="s">
        <v>104</v>
      </c>
      <c r="F37" s="174"/>
      <c r="G37" s="192" t="s">
        <v>105</v>
      </c>
      <c r="H37" s="197">
        <v>1</v>
      </c>
      <c r="I37" s="198" t="s">
        <v>104</v>
      </c>
      <c r="J37" s="198" t="s">
        <v>104</v>
      </c>
      <c r="K37" s="198" t="s">
        <v>104</v>
      </c>
      <c r="L37" s="176"/>
    </row>
    <row r="38" s="177" customFormat="1" ht="20.1" customHeight="1" spans="1:12">
      <c r="A38" s="168" t="s">
        <v>67</v>
      </c>
      <c r="B38" s="191">
        <v>200</v>
      </c>
      <c r="C38" s="192"/>
      <c r="D38" s="195">
        <v>1</v>
      </c>
      <c r="E38" s="196" t="s">
        <v>104</v>
      </c>
      <c r="F38" s="174"/>
      <c r="G38" s="192" t="s">
        <v>105</v>
      </c>
      <c r="H38" s="197">
        <v>1</v>
      </c>
      <c r="I38" s="198" t="s">
        <v>104</v>
      </c>
      <c r="J38" s="198" t="s">
        <v>104</v>
      </c>
      <c r="K38" s="198" t="s">
        <v>104</v>
      </c>
      <c r="L38" s="176"/>
    </row>
    <row r="39" s="177" customFormat="1" ht="20.1" customHeight="1" spans="1:12">
      <c r="A39" s="168" t="s">
        <v>68</v>
      </c>
      <c r="B39" s="191">
        <v>200</v>
      </c>
      <c r="C39" s="192"/>
      <c r="D39" s="195">
        <v>1</v>
      </c>
      <c r="E39" s="196" t="s">
        <v>104</v>
      </c>
      <c r="F39" s="174"/>
      <c r="G39" s="192" t="s">
        <v>105</v>
      </c>
      <c r="H39" s="197">
        <v>1</v>
      </c>
      <c r="I39" s="198" t="s">
        <v>104</v>
      </c>
      <c r="J39" s="198" t="s">
        <v>104</v>
      </c>
      <c r="K39" s="198" t="s">
        <v>104</v>
      </c>
      <c r="L39" s="176"/>
    </row>
    <row r="40" s="177" customFormat="1" ht="20.1" customHeight="1" spans="1:12">
      <c r="A40" s="168" t="s">
        <v>69</v>
      </c>
      <c r="B40" s="191">
        <v>200</v>
      </c>
      <c r="C40" s="192"/>
      <c r="D40" s="195">
        <v>1</v>
      </c>
      <c r="E40" s="196" t="s">
        <v>104</v>
      </c>
      <c r="F40" s="174"/>
      <c r="G40" s="192" t="s">
        <v>105</v>
      </c>
      <c r="H40" s="197">
        <v>1</v>
      </c>
      <c r="I40" s="198" t="s">
        <v>104</v>
      </c>
      <c r="J40" s="198" t="s">
        <v>104</v>
      </c>
      <c r="K40" s="198" t="s">
        <v>104</v>
      </c>
      <c r="L40" s="176"/>
    </row>
    <row r="41" s="178" customFormat="1" ht="20.1" customHeight="1" spans="1:12">
      <c r="A41" s="166" t="s">
        <v>76</v>
      </c>
      <c r="B41" s="188">
        <v>1618</v>
      </c>
      <c r="C41" s="10"/>
      <c r="D41" s="189">
        <v>8</v>
      </c>
      <c r="E41" s="194" t="s">
        <v>104</v>
      </c>
      <c r="F41" s="11"/>
      <c r="G41" s="10"/>
      <c r="H41" s="10"/>
      <c r="I41" s="11"/>
      <c r="J41" s="11" t="s">
        <v>104</v>
      </c>
      <c r="K41" s="11" t="s">
        <v>104</v>
      </c>
      <c r="L41" s="1"/>
    </row>
    <row r="42" s="177" customFormat="1" ht="20.1" customHeight="1" spans="1:12">
      <c r="A42" s="168" t="s">
        <v>78</v>
      </c>
      <c r="B42" s="191">
        <v>200</v>
      </c>
      <c r="C42" s="192"/>
      <c r="D42" s="195">
        <v>1</v>
      </c>
      <c r="E42" s="196" t="s">
        <v>104</v>
      </c>
      <c r="F42" s="174"/>
      <c r="G42" s="192" t="s">
        <v>105</v>
      </c>
      <c r="H42" s="197">
        <v>1</v>
      </c>
      <c r="I42" s="198" t="s">
        <v>104</v>
      </c>
      <c r="J42" s="198" t="s">
        <v>104</v>
      </c>
      <c r="K42" s="198" t="s">
        <v>104</v>
      </c>
      <c r="L42" s="176"/>
    </row>
    <row r="43" s="177" customFormat="1" ht="20.1" customHeight="1" spans="1:12">
      <c r="A43" s="168" t="s">
        <v>79</v>
      </c>
      <c r="B43" s="191">
        <v>200</v>
      </c>
      <c r="C43" s="192"/>
      <c r="D43" s="195">
        <v>1</v>
      </c>
      <c r="E43" s="196" t="s">
        <v>104</v>
      </c>
      <c r="F43" s="174"/>
      <c r="G43" s="192" t="s">
        <v>105</v>
      </c>
      <c r="H43" s="197">
        <v>1</v>
      </c>
      <c r="I43" s="198" t="s">
        <v>104</v>
      </c>
      <c r="J43" s="198" t="s">
        <v>104</v>
      </c>
      <c r="K43" s="198" t="s">
        <v>104</v>
      </c>
      <c r="L43" s="176"/>
    </row>
    <row r="44" s="177" customFormat="1" ht="20.1" customHeight="1" spans="1:12">
      <c r="A44" s="168" t="s">
        <v>80</v>
      </c>
      <c r="B44" s="191">
        <v>200</v>
      </c>
      <c r="C44" s="192"/>
      <c r="D44" s="195">
        <v>1</v>
      </c>
      <c r="E44" s="196" t="s">
        <v>104</v>
      </c>
      <c r="F44" s="174"/>
      <c r="G44" s="192" t="s">
        <v>105</v>
      </c>
      <c r="H44" s="197">
        <v>1</v>
      </c>
      <c r="I44" s="198" t="s">
        <v>104</v>
      </c>
      <c r="J44" s="198" t="s">
        <v>104</v>
      </c>
      <c r="K44" s="198" t="s">
        <v>104</v>
      </c>
      <c r="L44" s="176"/>
    </row>
    <row r="45" s="177" customFormat="1" ht="20.1" customHeight="1" spans="1:12">
      <c r="A45" s="168" t="s">
        <v>81</v>
      </c>
      <c r="B45" s="191">
        <v>200</v>
      </c>
      <c r="C45" s="192"/>
      <c r="D45" s="195">
        <v>1</v>
      </c>
      <c r="E45" s="196" t="s">
        <v>104</v>
      </c>
      <c r="F45" s="174"/>
      <c r="G45" s="192" t="s">
        <v>105</v>
      </c>
      <c r="H45" s="197">
        <v>1</v>
      </c>
      <c r="I45" s="198" t="s">
        <v>104</v>
      </c>
      <c r="J45" s="198" t="s">
        <v>104</v>
      </c>
      <c r="K45" s="198" t="s">
        <v>104</v>
      </c>
      <c r="L45" s="176"/>
    </row>
    <row r="46" s="177" customFormat="1" ht="20.1" customHeight="1" spans="1:12">
      <c r="A46" s="168" t="s">
        <v>82</v>
      </c>
      <c r="B46" s="191">
        <v>200</v>
      </c>
      <c r="C46" s="192"/>
      <c r="D46" s="195">
        <v>1</v>
      </c>
      <c r="E46" s="196" t="s">
        <v>104</v>
      </c>
      <c r="F46" s="174"/>
      <c r="G46" s="192" t="s">
        <v>105</v>
      </c>
      <c r="H46" s="197">
        <v>1</v>
      </c>
      <c r="I46" s="198" t="s">
        <v>104</v>
      </c>
      <c r="J46" s="198" t="s">
        <v>104</v>
      </c>
      <c r="K46" s="198" t="s">
        <v>104</v>
      </c>
      <c r="L46" s="176"/>
    </row>
    <row r="47" s="177" customFormat="1" ht="20.1" customHeight="1" spans="1:12">
      <c r="A47" s="168" t="s">
        <v>112</v>
      </c>
      <c r="B47" s="191">
        <v>200</v>
      </c>
      <c r="C47" s="192"/>
      <c r="D47" s="195">
        <v>1</v>
      </c>
      <c r="E47" s="196" t="s">
        <v>104</v>
      </c>
      <c r="F47" s="174"/>
      <c r="G47" s="192" t="s">
        <v>105</v>
      </c>
      <c r="H47" s="197">
        <v>1</v>
      </c>
      <c r="I47" s="198" t="s">
        <v>104</v>
      </c>
      <c r="J47" s="198" t="s">
        <v>104</v>
      </c>
      <c r="K47" s="198" t="s">
        <v>104</v>
      </c>
      <c r="L47" s="176"/>
    </row>
    <row r="48" s="177" customFormat="1" ht="20.1" customHeight="1" spans="1:12">
      <c r="A48" s="168" t="s">
        <v>83</v>
      </c>
      <c r="B48" s="191">
        <v>200</v>
      </c>
      <c r="C48" s="192"/>
      <c r="D48" s="195">
        <v>1</v>
      </c>
      <c r="E48" s="196" t="s">
        <v>104</v>
      </c>
      <c r="F48" s="174"/>
      <c r="G48" s="192" t="s">
        <v>105</v>
      </c>
      <c r="H48" s="197">
        <v>1</v>
      </c>
      <c r="I48" s="198" t="s">
        <v>104</v>
      </c>
      <c r="J48" s="198" t="s">
        <v>104</v>
      </c>
      <c r="K48" s="198" t="s">
        <v>104</v>
      </c>
      <c r="L48" s="176"/>
    </row>
    <row r="49" s="177" customFormat="1" ht="20.1" customHeight="1" spans="1:12">
      <c r="A49" s="168" t="s">
        <v>84</v>
      </c>
      <c r="B49" s="191">
        <v>218</v>
      </c>
      <c r="C49" s="192"/>
      <c r="D49" s="195">
        <v>1</v>
      </c>
      <c r="E49" s="196" t="s">
        <v>104</v>
      </c>
      <c r="F49" s="174"/>
      <c r="G49" s="192" t="s">
        <v>105</v>
      </c>
      <c r="H49" s="197">
        <v>1</v>
      </c>
      <c r="I49" s="198" t="s">
        <v>104</v>
      </c>
      <c r="J49" s="198" t="s">
        <v>104</v>
      </c>
      <c r="K49" s="198" t="s">
        <v>104</v>
      </c>
      <c r="L49" s="176"/>
    </row>
    <row r="50" s="178" customFormat="1" ht="20.1" customHeight="1" spans="1:12">
      <c r="A50" s="166" t="s">
        <v>90</v>
      </c>
      <c r="B50" s="188">
        <v>200</v>
      </c>
      <c r="C50" s="10"/>
      <c r="D50" s="185">
        <v>1</v>
      </c>
      <c r="E50" s="194" t="s">
        <v>104</v>
      </c>
      <c r="F50" s="11"/>
      <c r="G50" s="10" t="s">
        <v>105</v>
      </c>
      <c r="H50" s="199">
        <v>1</v>
      </c>
      <c r="I50" s="11" t="s">
        <v>104</v>
      </c>
      <c r="J50" s="11" t="s">
        <v>104</v>
      </c>
      <c r="K50" s="11" t="s">
        <v>104</v>
      </c>
      <c r="L50" s="1"/>
    </row>
    <row r="51" s="1" customFormat="1" ht="48" customHeight="1" spans="1:11">
      <c r="A51" s="166" t="s">
        <v>91</v>
      </c>
      <c r="B51" s="10">
        <v>1489</v>
      </c>
      <c r="C51" s="10">
        <v>3</v>
      </c>
      <c r="D51" s="200"/>
      <c r="E51" s="10"/>
      <c r="F51" s="11" t="s">
        <v>113</v>
      </c>
      <c r="G51" s="10"/>
      <c r="H51" s="11"/>
      <c r="I51" s="10"/>
      <c r="J51" s="11"/>
      <c r="K51" s="11"/>
    </row>
  </sheetData>
  <mergeCells count="10">
    <mergeCell ref="A2:K2"/>
    <mergeCell ref="A4:K4"/>
    <mergeCell ref="C5:E5"/>
    <mergeCell ref="F5:I5"/>
    <mergeCell ref="J5:K5"/>
    <mergeCell ref="C6:E6"/>
    <mergeCell ref="G6:I6"/>
    <mergeCell ref="J6:K6"/>
    <mergeCell ref="A5:A7"/>
    <mergeCell ref="B5:B7"/>
  </mergeCells>
  <pageMargins left="0.751388888888889" right="0.751388888888889" top="0.786805555555556" bottom="0.590277777777778" header="0.511805555555556" footer="0.393055555555556"/>
  <pageSetup paperSize="9" scale="80"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topLeftCell="A19" workbookViewId="0">
      <selection activeCell="F34" sqref="$A1:$XFD1048576"/>
    </sheetView>
  </sheetViews>
  <sheetFormatPr defaultColWidth="9" defaultRowHeight="14.1" outlineLevelCol="7"/>
  <cols>
    <col min="1" max="1" width="15.7477477477477" customWidth="1"/>
    <col min="2" max="2" width="10" style="36" customWidth="1"/>
    <col min="3" max="3" width="10" customWidth="1"/>
    <col min="4" max="4" width="11.5045045045045" customWidth="1"/>
    <col min="5" max="5" width="19.2522522522523" customWidth="1"/>
    <col min="6" max="6" width="18.5045045045045" customWidth="1"/>
    <col min="7" max="7" width="9.5045045045045" customWidth="1"/>
    <col min="8" max="8" width="23.8738738738739" customWidth="1"/>
  </cols>
  <sheetData>
    <row r="1" ht="15.4" spans="1:2">
      <c r="A1" s="5" t="s">
        <v>114</v>
      </c>
      <c r="B1" s="4"/>
    </row>
    <row r="2" ht="35.1" customHeight="1" spans="1:8">
      <c r="A2" s="148" t="s">
        <v>115</v>
      </c>
      <c r="B2" s="148"/>
      <c r="C2" s="148"/>
      <c r="D2" s="148"/>
      <c r="E2" s="148"/>
      <c r="F2" s="148"/>
      <c r="G2" s="148"/>
      <c r="H2" s="148"/>
    </row>
    <row r="3" ht="15" customHeight="1" spans="1:8">
      <c r="A3" s="9" t="s">
        <v>2</v>
      </c>
      <c r="B3" s="9"/>
      <c r="C3" s="9"/>
      <c r="D3" s="9"/>
      <c r="E3" s="9"/>
      <c r="F3" s="9"/>
      <c r="G3" s="9"/>
      <c r="H3" s="9"/>
    </row>
    <row r="4" s="34" customFormat="1" ht="27.95" customHeight="1" spans="1:8">
      <c r="A4" s="14" t="s">
        <v>3</v>
      </c>
      <c r="B4" s="150" t="s">
        <v>4</v>
      </c>
      <c r="C4" s="133" t="s">
        <v>5</v>
      </c>
      <c r="D4" s="133"/>
      <c r="E4" s="133"/>
      <c r="F4" s="133"/>
      <c r="G4" s="133"/>
      <c r="H4" s="133" t="s">
        <v>6</v>
      </c>
    </row>
    <row r="5" s="34" customFormat="1" ht="27.95" customHeight="1" spans="1:8">
      <c r="A5" s="14"/>
      <c r="B5" s="150"/>
      <c r="C5" s="133" t="s">
        <v>8</v>
      </c>
      <c r="D5" s="133"/>
      <c r="E5" s="133"/>
      <c r="F5" s="133"/>
      <c r="G5" s="133" t="s">
        <v>116</v>
      </c>
      <c r="H5" s="133" t="s">
        <v>94</v>
      </c>
    </row>
    <row r="6" s="34" customFormat="1" ht="45" customHeight="1" spans="1:8">
      <c r="A6" s="14"/>
      <c r="B6" s="150"/>
      <c r="C6" s="160" t="s">
        <v>117</v>
      </c>
      <c r="D6" s="160" t="s">
        <v>118</v>
      </c>
      <c r="E6" s="161" t="s">
        <v>119</v>
      </c>
      <c r="F6" s="161" t="s">
        <v>120</v>
      </c>
      <c r="G6" s="161" t="s">
        <v>121</v>
      </c>
      <c r="H6" s="162" t="s">
        <v>122</v>
      </c>
    </row>
    <row r="7" s="34" customFormat="1" ht="21.95" customHeight="1" spans="1:8">
      <c r="A7" s="14" t="s">
        <v>27</v>
      </c>
      <c r="B7" s="14">
        <v>15000</v>
      </c>
      <c r="C7" s="163" t="s">
        <v>123</v>
      </c>
      <c r="D7" s="162">
        <v>15</v>
      </c>
      <c r="E7" s="164" t="s">
        <v>124</v>
      </c>
      <c r="F7" s="164" t="s">
        <v>125</v>
      </c>
      <c r="G7" s="164" t="s">
        <v>29</v>
      </c>
      <c r="H7" s="165" t="s">
        <v>126</v>
      </c>
    </row>
    <row r="8" s="34" customFormat="1" ht="21.95" customHeight="1" spans="1:8">
      <c r="A8" s="166" t="s">
        <v>37</v>
      </c>
      <c r="B8" s="161">
        <v>1000</v>
      </c>
      <c r="C8" s="163"/>
      <c r="D8" s="167"/>
      <c r="E8" s="164"/>
      <c r="F8" s="164"/>
      <c r="G8" s="164"/>
      <c r="H8" s="165"/>
    </row>
    <row r="9" s="35" customFormat="1" ht="21.95" customHeight="1" spans="1:8">
      <c r="A9" s="168" t="s">
        <v>40</v>
      </c>
      <c r="B9" s="169">
        <v>1000</v>
      </c>
      <c r="C9" s="170" t="s">
        <v>123</v>
      </c>
      <c r="D9" s="171">
        <v>1</v>
      </c>
      <c r="E9" s="172"/>
      <c r="F9" s="172"/>
      <c r="G9" s="172" t="s">
        <v>29</v>
      </c>
      <c r="H9" s="173" t="s">
        <v>126</v>
      </c>
    </row>
    <row r="10" s="34" customFormat="1" ht="21.95" customHeight="1" spans="1:8">
      <c r="A10" s="166" t="s">
        <v>45</v>
      </c>
      <c r="B10" s="161">
        <v>4000</v>
      </c>
      <c r="C10" s="163"/>
      <c r="D10" s="167"/>
      <c r="E10" s="164"/>
      <c r="F10" s="164"/>
      <c r="G10" s="164"/>
      <c r="H10" s="165"/>
    </row>
    <row r="11" s="35" customFormat="1" ht="21.95" customHeight="1" spans="1:8">
      <c r="A11" s="168" t="s">
        <v>127</v>
      </c>
      <c r="B11" s="169">
        <v>1000</v>
      </c>
      <c r="C11" s="170" t="s">
        <v>123</v>
      </c>
      <c r="D11" s="171">
        <v>1</v>
      </c>
      <c r="E11" s="172"/>
      <c r="F11" s="172"/>
      <c r="G11" s="172" t="s">
        <v>29</v>
      </c>
      <c r="H11" s="173" t="s">
        <v>126</v>
      </c>
    </row>
    <row r="12" s="35" customFormat="1" ht="21.95" customHeight="1" spans="1:8">
      <c r="A12" s="168" t="s">
        <v>48</v>
      </c>
      <c r="B12" s="169">
        <v>1000</v>
      </c>
      <c r="C12" s="170" t="s">
        <v>123</v>
      </c>
      <c r="D12" s="171">
        <v>1</v>
      </c>
      <c r="E12" s="172"/>
      <c r="F12" s="172"/>
      <c r="G12" s="172" t="s">
        <v>29</v>
      </c>
      <c r="H12" s="173" t="s">
        <v>126</v>
      </c>
    </row>
    <row r="13" s="35" customFormat="1" ht="21.95" customHeight="1" spans="1:8">
      <c r="A13" s="168" t="s">
        <v>50</v>
      </c>
      <c r="B13" s="169">
        <v>1000</v>
      </c>
      <c r="C13" s="170" t="s">
        <v>123</v>
      </c>
      <c r="D13" s="171">
        <v>1</v>
      </c>
      <c r="E13" s="172"/>
      <c r="F13" s="172"/>
      <c r="G13" s="172" t="s">
        <v>29</v>
      </c>
      <c r="H13" s="173" t="s">
        <v>126</v>
      </c>
    </row>
    <row r="14" s="35" customFormat="1" ht="21.95" customHeight="1" spans="1:8">
      <c r="A14" s="168" t="s">
        <v>109</v>
      </c>
      <c r="B14" s="169">
        <v>1000</v>
      </c>
      <c r="C14" s="170" t="s">
        <v>123</v>
      </c>
      <c r="D14" s="171">
        <v>1</v>
      </c>
      <c r="E14" s="174"/>
      <c r="F14" s="174"/>
      <c r="G14" s="174" t="s">
        <v>29</v>
      </c>
      <c r="H14" s="173" t="s">
        <v>126</v>
      </c>
    </row>
    <row r="15" s="34" customFormat="1" ht="21.95" customHeight="1" spans="1:8">
      <c r="A15" s="166" t="s">
        <v>58</v>
      </c>
      <c r="B15" s="161">
        <v>1000</v>
      </c>
      <c r="C15" s="163"/>
      <c r="D15" s="167"/>
      <c r="E15" s="164"/>
      <c r="F15" s="164"/>
      <c r="G15" s="164"/>
      <c r="H15" s="165"/>
    </row>
    <row r="16" s="35" customFormat="1" ht="21.95" customHeight="1" spans="1:8">
      <c r="A16" s="168" t="s">
        <v>60</v>
      </c>
      <c r="B16" s="169">
        <v>1000</v>
      </c>
      <c r="C16" s="170" t="s">
        <v>123</v>
      </c>
      <c r="D16" s="171">
        <v>1</v>
      </c>
      <c r="E16" s="172"/>
      <c r="F16" s="172"/>
      <c r="G16" s="172" t="s">
        <v>29</v>
      </c>
      <c r="H16" s="173" t="s">
        <v>126</v>
      </c>
    </row>
    <row r="17" s="34" customFormat="1" ht="21.95" customHeight="1" spans="1:8">
      <c r="A17" s="166" t="s">
        <v>64</v>
      </c>
      <c r="B17" s="161">
        <v>1000</v>
      </c>
      <c r="C17" s="163"/>
      <c r="D17" s="167"/>
      <c r="E17" s="164"/>
      <c r="F17" s="164"/>
      <c r="G17" s="164"/>
      <c r="H17" s="165"/>
    </row>
    <row r="18" s="35" customFormat="1" ht="21.95" customHeight="1" spans="1:8">
      <c r="A18" s="168" t="s">
        <v>66</v>
      </c>
      <c r="B18" s="169">
        <v>1000</v>
      </c>
      <c r="C18" s="170" t="s">
        <v>123</v>
      </c>
      <c r="D18" s="171">
        <v>1</v>
      </c>
      <c r="E18" s="172"/>
      <c r="F18" s="172"/>
      <c r="G18" s="172" t="s">
        <v>29</v>
      </c>
      <c r="H18" s="173" t="s">
        <v>126</v>
      </c>
    </row>
    <row r="19" s="34" customFormat="1" ht="21.95" customHeight="1" spans="1:8">
      <c r="A19" s="166" t="s">
        <v>72</v>
      </c>
      <c r="B19" s="161">
        <v>1000</v>
      </c>
      <c r="C19" s="163"/>
      <c r="D19" s="167"/>
      <c r="E19" s="164"/>
      <c r="F19" s="164"/>
      <c r="G19" s="164"/>
      <c r="H19" s="165"/>
    </row>
    <row r="20" s="35" customFormat="1" ht="21.95" customHeight="1" spans="1:8">
      <c r="A20" s="168" t="s">
        <v>128</v>
      </c>
      <c r="B20" s="169">
        <v>1000</v>
      </c>
      <c r="C20" s="170" t="s">
        <v>123</v>
      </c>
      <c r="D20" s="171">
        <v>1</v>
      </c>
      <c r="E20" s="172"/>
      <c r="F20" s="172"/>
      <c r="G20" s="172" t="s">
        <v>29</v>
      </c>
      <c r="H20" s="173" t="s">
        <v>126</v>
      </c>
    </row>
    <row r="21" s="34" customFormat="1" ht="21.95" customHeight="1" spans="1:8">
      <c r="A21" s="166" t="s">
        <v>76</v>
      </c>
      <c r="B21" s="161">
        <v>5000</v>
      </c>
      <c r="C21" s="163"/>
      <c r="D21" s="167"/>
      <c r="E21" s="164"/>
      <c r="F21" s="164"/>
      <c r="G21" s="164"/>
      <c r="H21" s="165"/>
    </row>
    <row r="22" s="35" customFormat="1" ht="21.95" customHeight="1" spans="1:8">
      <c r="A22" s="168" t="s">
        <v>80</v>
      </c>
      <c r="B22" s="169">
        <v>1000</v>
      </c>
      <c r="C22" s="170" t="s">
        <v>123</v>
      </c>
      <c r="D22" s="171">
        <v>1</v>
      </c>
      <c r="E22" s="172"/>
      <c r="F22" s="172"/>
      <c r="G22" s="172" t="s">
        <v>29</v>
      </c>
      <c r="H22" s="173" t="s">
        <v>126</v>
      </c>
    </row>
    <row r="23" s="35" customFormat="1" ht="21.95" customHeight="1" spans="1:8">
      <c r="A23" s="168" t="s">
        <v>82</v>
      </c>
      <c r="B23" s="169">
        <v>1000</v>
      </c>
      <c r="C23" s="170" t="s">
        <v>123</v>
      </c>
      <c r="D23" s="171">
        <v>1</v>
      </c>
      <c r="E23" s="172"/>
      <c r="F23" s="172"/>
      <c r="G23" s="172" t="s">
        <v>29</v>
      </c>
      <c r="H23" s="173" t="s">
        <v>126</v>
      </c>
    </row>
    <row r="24" s="35" customFormat="1" ht="21.95" customHeight="1" spans="1:8">
      <c r="A24" s="168" t="s">
        <v>112</v>
      </c>
      <c r="B24" s="169">
        <v>1000</v>
      </c>
      <c r="C24" s="170" t="s">
        <v>123</v>
      </c>
      <c r="D24" s="171">
        <v>1</v>
      </c>
      <c r="E24" s="172"/>
      <c r="F24" s="172"/>
      <c r="G24" s="172" t="s">
        <v>29</v>
      </c>
      <c r="H24" s="173" t="s">
        <v>126</v>
      </c>
    </row>
    <row r="25" s="35" customFormat="1" ht="21.95" customHeight="1" spans="1:8">
      <c r="A25" s="168" t="s">
        <v>83</v>
      </c>
      <c r="B25" s="169">
        <v>1000</v>
      </c>
      <c r="C25" s="170" t="s">
        <v>123</v>
      </c>
      <c r="D25" s="171">
        <v>1</v>
      </c>
      <c r="E25" s="172"/>
      <c r="F25" s="172"/>
      <c r="G25" s="172" t="s">
        <v>29</v>
      </c>
      <c r="H25" s="173" t="s">
        <v>126</v>
      </c>
    </row>
    <row r="26" s="35" customFormat="1" ht="21.95" customHeight="1" spans="1:8">
      <c r="A26" s="168" t="s">
        <v>84</v>
      </c>
      <c r="B26" s="169">
        <v>1000</v>
      </c>
      <c r="C26" s="170" t="s">
        <v>123</v>
      </c>
      <c r="D26" s="171">
        <v>1</v>
      </c>
      <c r="E26" s="172"/>
      <c r="F26" s="172"/>
      <c r="G26" s="172" t="s">
        <v>29</v>
      </c>
      <c r="H26" s="173" t="s">
        <v>126</v>
      </c>
    </row>
    <row r="27" s="34" customFormat="1" ht="21.95" customHeight="1" spans="1:8">
      <c r="A27" s="166" t="s">
        <v>85</v>
      </c>
      <c r="B27" s="161">
        <v>1000</v>
      </c>
      <c r="C27" s="163"/>
      <c r="D27" s="167"/>
      <c r="E27" s="164"/>
      <c r="F27" s="164"/>
      <c r="G27" s="164"/>
      <c r="H27" s="165"/>
    </row>
    <row r="28" s="35" customFormat="1" ht="21.95" customHeight="1" spans="1:8">
      <c r="A28" s="168" t="s">
        <v>129</v>
      </c>
      <c r="B28" s="169">
        <v>1000</v>
      </c>
      <c r="C28" s="170" t="s">
        <v>123</v>
      </c>
      <c r="D28" s="171">
        <v>1</v>
      </c>
      <c r="E28" s="172"/>
      <c r="F28" s="172"/>
      <c r="G28" s="172" t="s">
        <v>29</v>
      </c>
      <c r="H28" s="173" t="s">
        <v>126</v>
      </c>
    </row>
    <row r="29" s="34" customFormat="1" ht="21.95" customHeight="1" spans="1:8">
      <c r="A29" s="166" t="s">
        <v>90</v>
      </c>
      <c r="B29" s="161">
        <v>1000</v>
      </c>
      <c r="C29" s="163" t="s">
        <v>123</v>
      </c>
      <c r="D29" s="167">
        <v>1</v>
      </c>
      <c r="E29" s="164"/>
      <c r="F29" s="164"/>
      <c r="G29" s="164" t="s">
        <v>29</v>
      </c>
      <c r="H29" s="165" t="s">
        <v>126</v>
      </c>
    </row>
  </sheetData>
  <mergeCells count="6">
    <mergeCell ref="A2:H2"/>
    <mergeCell ref="A3:H3"/>
    <mergeCell ref="C4:G4"/>
    <mergeCell ref="C5:F5"/>
    <mergeCell ref="A4:A6"/>
    <mergeCell ref="B4:B6"/>
  </mergeCells>
  <printOptions horizontalCentered="1"/>
  <pageMargins left="0.751388888888889" right="0.751388888888889" top="1" bottom="1" header="0.511805555555556" footer="0.511805555555556"/>
  <pageSetup paperSize="9" fitToHeight="0"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6"/>
  <sheetViews>
    <sheetView topLeftCell="A92" workbookViewId="0">
      <selection activeCell="F111" sqref="$A1:$XFD1048576"/>
    </sheetView>
  </sheetViews>
  <sheetFormatPr defaultColWidth="9" defaultRowHeight="14.1"/>
  <cols>
    <col min="1" max="1" width="12.2522522522523" style="147" customWidth="1"/>
    <col min="2" max="2" width="10.1261261261261" style="36" customWidth="1"/>
    <col min="3" max="3" width="15.5045045045045" style="36" customWidth="1"/>
    <col min="4" max="4" width="13.3693693693694" style="36" customWidth="1"/>
    <col min="5" max="5" width="16.2522522522523" style="36" customWidth="1"/>
    <col min="6" max="6" width="10" style="36" customWidth="1"/>
    <col min="7" max="7" width="8.12612612612613" style="36" customWidth="1"/>
    <col min="8" max="8" width="12.1261261261261" style="36" customWidth="1"/>
  </cols>
  <sheetData>
    <row r="1" ht="15" spans="1:20">
      <c r="A1" s="72" t="s">
        <v>130</v>
      </c>
      <c r="I1" s="36"/>
      <c r="J1" s="36"/>
      <c r="K1" s="36"/>
      <c r="L1" s="36"/>
      <c r="M1" s="36"/>
      <c r="N1" s="36"/>
      <c r="O1" s="36"/>
      <c r="P1" s="36"/>
      <c r="Q1" s="36"/>
      <c r="R1" s="36"/>
      <c r="S1" s="36"/>
      <c r="T1" s="36"/>
    </row>
    <row r="2" ht="51.95" customHeight="1" spans="1:8">
      <c r="A2" s="148" t="s">
        <v>131</v>
      </c>
      <c r="B2" s="148"/>
      <c r="C2" s="148"/>
      <c r="D2" s="148"/>
      <c r="E2" s="148"/>
      <c r="F2" s="148"/>
      <c r="G2" s="148"/>
      <c r="H2" s="148"/>
    </row>
    <row r="3" s="33" customFormat="1" ht="20.1" customHeight="1" spans="1:11">
      <c r="A3" s="149" t="s">
        <v>2</v>
      </c>
      <c r="B3" s="149"/>
      <c r="C3" s="149"/>
      <c r="D3" s="149"/>
      <c r="E3" s="149"/>
      <c r="F3" s="149"/>
      <c r="G3" s="149"/>
      <c r="H3" s="149"/>
      <c r="I3" s="159"/>
      <c r="J3" s="159"/>
      <c r="K3" s="159"/>
    </row>
    <row r="4" s="2" customFormat="1" ht="32.1" customHeight="1" spans="1:8">
      <c r="A4" s="14" t="s">
        <v>3</v>
      </c>
      <c r="B4" s="150" t="s">
        <v>4</v>
      </c>
      <c r="C4" s="151" t="s">
        <v>5</v>
      </c>
      <c r="D4" s="152"/>
      <c r="E4" s="152"/>
      <c r="F4" s="151" t="s">
        <v>6</v>
      </c>
      <c r="G4" s="152"/>
      <c r="H4" s="14" t="s">
        <v>7</v>
      </c>
    </row>
    <row r="5" s="2" customFormat="1" ht="32.1" customHeight="1" spans="1:8">
      <c r="A5" s="14"/>
      <c r="B5" s="14"/>
      <c r="C5" s="151" t="s">
        <v>8</v>
      </c>
      <c r="D5" s="152"/>
      <c r="E5" s="151" t="s">
        <v>116</v>
      </c>
      <c r="F5" s="151" t="s">
        <v>9</v>
      </c>
      <c r="G5" s="152"/>
      <c r="H5" s="150" t="s">
        <v>10</v>
      </c>
    </row>
    <row r="6" s="2" customFormat="1" ht="50.1" customHeight="1" spans="1:8">
      <c r="A6" s="14"/>
      <c r="B6" s="14"/>
      <c r="C6" s="133" t="s">
        <v>132</v>
      </c>
      <c r="D6" s="133" t="s">
        <v>133</v>
      </c>
      <c r="E6" s="133" t="s">
        <v>134</v>
      </c>
      <c r="F6" s="133" t="s">
        <v>135</v>
      </c>
      <c r="G6" s="133" t="s">
        <v>136</v>
      </c>
      <c r="H6" s="133" t="s">
        <v>26</v>
      </c>
    </row>
    <row r="7" s="2" customFormat="1" ht="32.1" customHeight="1" spans="1:8">
      <c r="A7" s="153" t="s">
        <v>27</v>
      </c>
      <c r="B7" s="14">
        <v>10000</v>
      </c>
      <c r="C7" s="14">
        <v>1005</v>
      </c>
      <c r="D7" s="154" t="s">
        <v>137</v>
      </c>
      <c r="E7" s="154" t="s">
        <v>138</v>
      </c>
      <c r="F7" s="154" t="s">
        <v>137</v>
      </c>
      <c r="G7" s="154" t="s">
        <v>29</v>
      </c>
      <c r="H7" s="154" t="s">
        <v>123</v>
      </c>
    </row>
    <row r="8" s="2" customFormat="1" ht="20.25" customHeight="1" spans="1:8">
      <c r="A8" s="19" t="s">
        <v>31</v>
      </c>
      <c r="B8" s="14">
        <v>6</v>
      </c>
      <c r="C8" s="14">
        <v>1</v>
      </c>
      <c r="D8" s="154" t="s">
        <v>137</v>
      </c>
      <c r="E8" s="154" t="s">
        <v>138</v>
      </c>
      <c r="F8" s="154" t="s">
        <v>137</v>
      </c>
      <c r="G8" s="154" t="s">
        <v>29</v>
      </c>
      <c r="H8" s="154" t="s">
        <v>123</v>
      </c>
    </row>
    <row r="9" s="3" customFormat="1" ht="20.25" customHeight="1" spans="1:8">
      <c r="A9" s="155" t="s">
        <v>139</v>
      </c>
      <c r="B9" s="156">
        <v>6</v>
      </c>
      <c r="C9" s="156">
        <v>1</v>
      </c>
      <c r="D9" s="157" t="s">
        <v>137</v>
      </c>
      <c r="E9" s="157" t="s">
        <v>138</v>
      </c>
      <c r="F9" s="157" t="s">
        <v>137</v>
      </c>
      <c r="G9" s="157" t="s">
        <v>29</v>
      </c>
      <c r="H9" s="157" t="s">
        <v>123</v>
      </c>
    </row>
    <row r="10" s="2" customFormat="1" ht="20.25" customHeight="1" spans="1:8">
      <c r="A10" s="19" t="s">
        <v>34</v>
      </c>
      <c r="B10" s="14">
        <v>297</v>
      </c>
      <c r="C10" s="14">
        <v>23</v>
      </c>
      <c r="D10" s="154" t="s">
        <v>137</v>
      </c>
      <c r="E10" s="154" t="s">
        <v>138</v>
      </c>
      <c r="F10" s="154" t="s">
        <v>137</v>
      </c>
      <c r="G10" s="154" t="s">
        <v>29</v>
      </c>
      <c r="H10" s="154" t="s">
        <v>123</v>
      </c>
    </row>
    <row r="11" s="3" customFormat="1" ht="20.25" customHeight="1" spans="1:8">
      <c r="A11" s="155" t="s">
        <v>140</v>
      </c>
      <c r="B11" s="156">
        <v>121</v>
      </c>
      <c r="C11" s="156">
        <v>14</v>
      </c>
      <c r="D11" s="157" t="s">
        <v>137</v>
      </c>
      <c r="E11" s="157" t="s">
        <v>138</v>
      </c>
      <c r="F11" s="157" t="s">
        <v>137</v>
      </c>
      <c r="G11" s="157" t="s">
        <v>29</v>
      </c>
      <c r="H11" s="157" t="s">
        <v>123</v>
      </c>
    </row>
    <row r="12" s="3" customFormat="1" ht="20.25" customHeight="1" spans="1:8">
      <c r="A12" s="155" t="s">
        <v>36</v>
      </c>
      <c r="B12" s="156">
        <v>176</v>
      </c>
      <c r="C12" s="156">
        <v>9</v>
      </c>
      <c r="D12" s="157" t="s">
        <v>137</v>
      </c>
      <c r="E12" s="157" t="s">
        <v>138</v>
      </c>
      <c r="F12" s="157" t="s">
        <v>137</v>
      </c>
      <c r="G12" s="157" t="s">
        <v>29</v>
      </c>
      <c r="H12" s="157" t="s">
        <v>123</v>
      </c>
    </row>
    <row r="13" s="2" customFormat="1" ht="20.25" customHeight="1" spans="1:8">
      <c r="A13" s="19" t="s">
        <v>37</v>
      </c>
      <c r="B13" s="14">
        <v>1142</v>
      </c>
      <c r="C13" s="14">
        <v>85</v>
      </c>
      <c r="D13" s="154" t="s">
        <v>137</v>
      </c>
      <c r="E13" s="154" t="s">
        <v>138</v>
      </c>
      <c r="F13" s="154" t="s">
        <v>137</v>
      </c>
      <c r="G13" s="154" t="s">
        <v>29</v>
      </c>
      <c r="H13" s="154" t="s">
        <v>123</v>
      </c>
    </row>
    <row r="14" s="3" customFormat="1" ht="38.1" customHeight="1" spans="1:8">
      <c r="A14" s="155" t="s">
        <v>141</v>
      </c>
      <c r="B14" s="156">
        <v>160</v>
      </c>
      <c r="C14" s="158" t="s">
        <v>142</v>
      </c>
      <c r="D14" s="157" t="s">
        <v>137</v>
      </c>
      <c r="E14" s="157" t="s">
        <v>138</v>
      </c>
      <c r="F14" s="157" t="s">
        <v>137</v>
      </c>
      <c r="G14" s="157" t="s">
        <v>29</v>
      </c>
      <c r="H14" s="157" t="s">
        <v>123</v>
      </c>
    </row>
    <row r="15" s="3" customFormat="1" ht="20.25" customHeight="1" spans="1:8">
      <c r="A15" s="155" t="s">
        <v>38</v>
      </c>
      <c r="B15" s="156">
        <v>186</v>
      </c>
      <c r="C15" s="156">
        <v>16</v>
      </c>
      <c r="D15" s="157" t="s">
        <v>137</v>
      </c>
      <c r="E15" s="157" t="s">
        <v>138</v>
      </c>
      <c r="F15" s="157" t="s">
        <v>137</v>
      </c>
      <c r="G15" s="157" t="s">
        <v>29</v>
      </c>
      <c r="H15" s="157" t="s">
        <v>123</v>
      </c>
    </row>
    <row r="16" s="3" customFormat="1" ht="20.25" customHeight="1" spans="1:8">
      <c r="A16" s="155" t="s">
        <v>143</v>
      </c>
      <c r="B16" s="156">
        <v>163</v>
      </c>
      <c r="C16" s="156">
        <v>7</v>
      </c>
      <c r="D16" s="157" t="s">
        <v>137</v>
      </c>
      <c r="E16" s="157" t="s">
        <v>138</v>
      </c>
      <c r="F16" s="157" t="s">
        <v>137</v>
      </c>
      <c r="G16" s="157" t="s">
        <v>29</v>
      </c>
      <c r="H16" s="157" t="s">
        <v>123</v>
      </c>
    </row>
    <row r="17" s="3" customFormat="1" ht="20.25" customHeight="1" spans="1:8">
      <c r="A17" s="155" t="s">
        <v>39</v>
      </c>
      <c r="B17" s="156">
        <v>135</v>
      </c>
      <c r="C17" s="156">
        <v>28</v>
      </c>
      <c r="D17" s="157" t="s">
        <v>137</v>
      </c>
      <c r="E17" s="157" t="s">
        <v>138</v>
      </c>
      <c r="F17" s="157" t="s">
        <v>137</v>
      </c>
      <c r="G17" s="157" t="s">
        <v>29</v>
      </c>
      <c r="H17" s="157" t="s">
        <v>123</v>
      </c>
    </row>
    <row r="18" s="3" customFormat="1" ht="20.25" customHeight="1" spans="1:8">
      <c r="A18" s="155" t="s">
        <v>107</v>
      </c>
      <c r="B18" s="156">
        <v>174</v>
      </c>
      <c r="C18" s="156">
        <v>7</v>
      </c>
      <c r="D18" s="157" t="s">
        <v>137</v>
      </c>
      <c r="E18" s="157" t="s">
        <v>138</v>
      </c>
      <c r="F18" s="157" t="s">
        <v>137</v>
      </c>
      <c r="G18" s="157" t="s">
        <v>29</v>
      </c>
      <c r="H18" s="157" t="s">
        <v>123</v>
      </c>
    </row>
    <row r="19" s="3" customFormat="1" ht="20.25" customHeight="1" spans="1:8">
      <c r="A19" s="155" t="s">
        <v>40</v>
      </c>
      <c r="B19" s="156">
        <v>177</v>
      </c>
      <c r="C19" s="156">
        <v>8</v>
      </c>
      <c r="D19" s="157" t="s">
        <v>137</v>
      </c>
      <c r="E19" s="157" t="s">
        <v>138</v>
      </c>
      <c r="F19" s="157" t="s">
        <v>137</v>
      </c>
      <c r="G19" s="157" t="s">
        <v>29</v>
      </c>
      <c r="H19" s="157" t="s">
        <v>123</v>
      </c>
    </row>
    <row r="20" s="3" customFormat="1" ht="20.25" customHeight="1" spans="1:8">
      <c r="A20" s="155" t="s">
        <v>108</v>
      </c>
      <c r="B20" s="156">
        <v>147</v>
      </c>
      <c r="C20" s="156">
        <v>12</v>
      </c>
      <c r="D20" s="157" t="s">
        <v>137</v>
      </c>
      <c r="E20" s="157" t="s">
        <v>138</v>
      </c>
      <c r="F20" s="157" t="s">
        <v>137</v>
      </c>
      <c r="G20" s="157" t="s">
        <v>29</v>
      </c>
      <c r="H20" s="157" t="s">
        <v>123</v>
      </c>
    </row>
    <row r="21" s="2" customFormat="1" ht="20.25" customHeight="1" spans="1:8">
      <c r="A21" s="19" t="s">
        <v>41</v>
      </c>
      <c r="B21" s="14">
        <v>786</v>
      </c>
      <c r="C21" s="14">
        <v>110</v>
      </c>
      <c r="D21" s="154" t="s">
        <v>137</v>
      </c>
      <c r="E21" s="154" t="s">
        <v>138</v>
      </c>
      <c r="F21" s="154" t="s">
        <v>137</v>
      </c>
      <c r="G21" s="154" t="s">
        <v>29</v>
      </c>
      <c r="H21" s="154" t="s">
        <v>123</v>
      </c>
    </row>
    <row r="22" s="3" customFormat="1" ht="32.1" customHeight="1" spans="1:8">
      <c r="A22" s="155" t="s">
        <v>141</v>
      </c>
      <c r="B22" s="156">
        <v>49</v>
      </c>
      <c r="C22" s="158" t="s">
        <v>144</v>
      </c>
      <c r="D22" s="157" t="s">
        <v>137</v>
      </c>
      <c r="E22" s="157" t="s">
        <v>138</v>
      </c>
      <c r="F22" s="157" t="s">
        <v>137</v>
      </c>
      <c r="G22" s="157" t="s">
        <v>29</v>
      </c>
      <c r="H22" s="157" t="s">
        <v>123</v>
      </c>
    </row>
    <row r="23" s="3" customFormat="1" ht="20.25" customHeight="1" spans="1:8">
      <c r="A23" s="155" t="s">
        <v>145</v>
      </c>
      <c r="B23" s="156">
        <v>36</v>
      </c>
      <c r="C23" s="156">
        <v>9</v>
      </c>
      <c r="D23" s="157" t="s">
        <v>137</v>
      </c>
      <c r="E23" s="157" t="s">
        <v>138</v>
      </c>
      <c r="F23" s="157" t="s">
        <v>137</v>
      </c>
      <c r="G23" s="157" t="s">
        <v>29</v>
      </c>
      <c r="H23" s="157" t="s">
        <v>123</v>
      </c>
    </row>
    <row r="24" s="3" customFormat="1" ht="20.25" customHeight="1" spans="1:8">
      <c r="A24" s="155" t="s">
        <v>146</v>
      </c>
      <c r="B24" s="156">
        <v>107</v>
      </c>
      <c r="C24" s="156">
        <v>27</v>
      </c>
      <c r="D24" s="157" t="s">
        <v>137</v>
      </c>
      <c r="E24" s="157" t="s">
        <v>138</v>
      </c>
      <c r="F24" s="157" t="s">
        <v>137</v>
      </c>
      <c r="G24" s="157" t="s">
        <v>29</v>
      </c>
      <c r="H24" s="157" t="s">
        <v>123</v>
      </c>
    </row>
    <row r="25" s="3" customFormat="1" ht="20.25" customHeight="1" spans="1:8">
      <c r="A25" s="155" t="s">
        <v>147</v>
      </c>
      <c r="B25" s="156">
        <v>123</v>
      </c>
      <c r="C25" s="156">
        <v>11</v>
      </c>
      <c r="D25" s="157" t="s">
        <v>137</v>
      </c>
      <c r="E25" s="157" t="s">
        <v>138</v>
      </c>
      <c r="F25" s="157" t="s">
        <v>137</v>
      </c>
      <c r="G25" s="157" t="s">
        <v>29</v>
      </c>
      <c r="H25" s="157" t="s">
        <v>123</v>
      </c>
    </row>
    <row r="26" s="3" customFormat="1" ht="20.25" customHeight="1" spans="1:8">
      <c r="A26" s="155" t="s">
        <v>42</v>
      </c>
      <c r="B26" s="156">
        <v>132</v>
      </c>
      <c r="C26" s="156">
        <v>10</v>
      </c>
      <c r="D26" s="157" t="s">
        <v>137</v>
      </c>
      <c r="E26" s="157" t="s">
        <v>138</v>
      </c>
      <c r="F26" s="157" t="s">
        <v>137</v>
      </c>
      <c r="G26" s="157" t="s">
        <v>29</v>
      </c>
      <c r="H26" s="157" t="s">
        <v>123</v>
      </c>
    </row>
    <row r="27" s="3" customFormat="1" ht="20.25" customHeight="1" spans="1:8">
      <c r="A27" s="155" t="s">
        <v>43</v>
      </c>
      <c r="B27" s="156">
        <v>112</v>
      </c>
      <c r="C27" s="156">
        <v>12</v>
      </c>
      <c r="D27" s="157" t="s">
        <v>137</v>
      </c>
      <c r="E27" s="157" t="s">
        <v>138</v>
      </c>
      <c r="F27" s="157" t="s">
        <v>137</v>
      </c>
      <c r="G27" s="157" t="s">
        <v>29</v>
      </c>
      <c r="H27" s="157" t="s">
        <v>123</v>
      </c>
    </row>
    <row r="28" s="3" customFormat="1" ht="20.25" customHeight="1" spans="1:8">
      <c r="A28" s="155" t="s">
        <v>148</v>
      </c>
      <c r="B28" s="156">
        <v>123</v>
      </c>
      <c r="C28" s="156">
        <v>14</v>
      </c>
      <c r="D28" s="157" t="s">
        <v>137</v>
      </c>
      <c r="E28" s="157" t="s">
        <v>138</v>
      </c>
      <c r="F28" s="157" t="s">
        <v>137</v>
      </c>
      <c r="G28" s="157" t="s">
        <v>29</v>
      </c>
      <c r="H28" s="157" t="s">
        <v>123</v>
      </c>
    </row>
    <row r="29" s="3" customFormat="1" ht="20.25" customHeight="1" spans="1:8">
      <c r="A29" s="155" t="s">
        <v>44</v>
      </c>
      <c r="B29" s="156">
        <v>104</v>
      </c>
      <c r="C29" s="156">
        <v>23</v>
      </c>
      <c r="D29" s="157" t="s">
        <v>137</v>
      </c>
      <c r="E29" s="157" t="s">
        <v>138</v>
      </c>
      <c r="F29" s="157" t="s">
        <v>137</v>
      </c>
      <c r="G29" s="157" t="s">
        <v>29</v>
      </c>
      <c r="H29" s="157" t="s">
        <v>123</v>
      </c>
    </row>
    <row r="30" s="2" customFormat="1" ht="20.25" customHeight="1" spans="1:8">
      <c r="A30" s="19" t="s">
        <v>45</v>
      </c>
      <c r="B30" s="14">
        <v>1201</v>
      </c>
      <c r="C30" s="14">
        <v>113</v>
      </c>
      <c r="D30" s="154" t="s">
        <v>137</v>
      </c>
      <c r="E30" s="154" t="s">
        <v>138</v>
      </c>
      <c r="F30" s="154" t="s">
        <v>137</v>
      </c>
      <c r="G30" s="154" t="s">
        <v>29</v>
      </c>
      <c r="H30" s="154" t="s">
        <v>123</v>
      </c>
    </row>
    <row r="31" s="3" customFormat="1" ht="20.25" customHeight="1" spans="1:8">
      <c r="A31" s="155" t="s">
        <v>46</v>
      </c>
      <c r="B31" s="156">
        <v>109</v>
      </c>
      <c r="C31" s="156">
        <v>15</v>
      </c>
      <c r="D31" s="157" t="s">
        <v>137</v>
      </c>
      <c r="E31" s="157" t="s">
        <v>138</v>
      </c>
      <c r="F31" s="157" t="s">
        <v>137</v>
      </c>
      <c r="G31" s="157" t="s">
        <v>29</v>
      </c>
      <c r="H31" s="157" t="s">
        <v>123</v>
      </c>
    </row>
    <row r="32" s="3" customFormat="1" ht="20.25" customHeight="1" spans="1:8">
      <c r="A32" s="155" t="s">
        <v>149</v>
      </c>
      <c r="B32" s="156">
        <v>117</v>
      </c>
      <c r="C32" s="156">
        <v>8</v>
      </c>
      <c r="D32" s="157" t="s">
        <v>137</v>
      </c>
      <c r="E32" s="157" t="s">
        <v>138</v>
      </c>
      <c r="F32" s="157" t="s">
        <v>137</v>
      </c>
      <c r="G32" s="157" t="s">
        <v>29</v>
      </c>
      <c r="H32" s="157" t="s">
        <v>123</v>
      </c>
    </row>
    <row r="33" s="3" customFormat="1" ht="20.25" customHeight="1" spans="1:8">
      <c r="A33" s="155" t="s">
        <v>150</v>
      </c>
      <c r="B33" s="156">
        <v>115</v>
      </c>
      <c r="C33" s="156">
        <v>22</v>
      </c>
      <c r="D33" s="157" t="s">
        <v>137</v>
      </c>
      <c r="E33" s="157" t="s">
        <v>138</v>
      </c>
      <c r="F33" s="157" t="s">
        <v>137</v>
      </c>
      <c r="G33" s="157" t="s">
        <v>29</v>
      </c>
      <c r="H33" s="157" t="s">
        <v>123</v>
      </c>
    </row>
    <row r="34" s="3" customFormat="1" ht="20.25" customHeight="1" spans="1:8">
      <c r="A34" s="155" t="s">
        <v>47</v>
      </c>
      <c r="B34" s="156">
        <v>126</v>
      </c>
      <c r="C34" s="156">
        <v>12</v>
      </c>
      <c r="D34" s="157" t="s">
        <v>137</v>
      </c>
      <c r="E34" s="157" t="s">
        <v>138</v>
      </c>
      <c r="F34" s="157" t="s">
        <v>137</v>
      </c>
      <c r="G34" s="157" t="s">
        <v>29</v>
      </c>
      <c r="H34" s="157" t="s">
        <v>123</v>
      </c>
    </row>
    <row r="35" s="3" customFormat="1" ht="20.25" customHeight="1" spans="1:8">
      <c r="A35" s="155" t="s">
        <v>127</v>
      </c>
      <c r="B35" s="156">
        <v>114</v>
      </c>
      <c r="C35" s="156">
        <v>16</v>
      </c>
      <c r="D35" s="157" t="s">
        <v>137</v>
      </c>
      <c r="E35" s="157" t="s">
        <v>138</v>
      </c>
      <c r="F35" s="157" t="s">
        <v>137</v>
      </c>
      <c r="G35" s="157" t="s">
        <v>29</v>
      </c>
      <c r="H35" s="157" t="s">
        <v>123</v>
      </c>
    </row>
    <row r="36" s="3" customFormat="1" ht="20.25" customHeight="1" spans="1:8">
      <c r="A36" s="155" t="s">
        <v>48</v>
      </c>
      <c r="B36" s="156">
        <v>118</v>
      </c>
      <c r="C36" s="156">
        <v>11</v>
      </c>
      <c r="D36" s="157" t="s">
        <v>137</v>
      </c>
      <c r="E36" s="157" t="s">
        <v>138</v>
      </c>
      <c r="F36" s="157" t="s">
        <v>137</v>
      </c>
      <c r="G36" s="157" t="s">
        <v>29</v>
      </c>
      <c r="H36" s="157" t="s">
        <v>123</v>
      </c>
    </row>
    <row r="37" s="3" customFormat="1" ht="20.25" customHeight="1" spans="1:8">
      <c r="A37" s="155" t="s">
        <v>49</v>
      </c>
      <c r="B37" s="156">
        <v>178</v>
      </c>
      <c r="C37" s="156">
        <v>4</v>
      </c>
      <c r="D37" s="157" t="s">
        <v>137</v>
      </c>
      <c r="E37" s="157" t="s">
        <v>138</v>
      </c>
      <c r="F37" s="157" t="s">
        <v>137</v>
      </c>
      <c r="G37" s="157" t="s">
        <v>29</v>
      </c>
      <c r="H37" s="157" t="s">
        <v>123</v>
      </c>
    </row>
    <row r="38" s="3" customFormat="1" ht="20.25" customHeight="1" spans="1:8">
      <c r="A38" s="155" t="s">
        <v>50</v>
      </c>
      <c r="B38" s="156">
        <v>153</v>
      </c>
      <c r="C38" s="156">
        <v>21</v>
      </c>
      <c r="D38" s="157" t="s">
        <v>137</v>
      </c>
      <c r="E38" s="157" t="s">
        <v>138</v>
      </c>
      <c r="F38" s="157" t="s">
        <v>137</v>
      </c>
      <c r="G38" s="157" t="s">
        <v>29</v>
      </c>
      <c r="H38" s="157" t="s">
        <v>123</v>
      </c>
    </row>
    <row r="39" s="3" customFormat="1" ht="20.25" customHeight="1" spans="1:8">
      <c r="A39" s="155" t="s">
        <v>109</v>
      </c>
      <c r="B39" s="156">
        <v>171</v>
      </c>
      <c r="C39" s="156">
        <v>4</v>
      </c>
      <c r="D39" s="157" t="s">
        <v>137</v>
      </c>
      <c r="E39" s="157" t="s">
        <v>138</v>
      </c>
      <c r="F39" s="157" t="s">
        <v>137</v>
      </c>
      <c r="G39" s="157" t="s">
        <v>29</v>
      </c>
      <c r="H39" s="157" t="s">
        <v>123</v>
      </c>
    </row>
    <row r="40" s="2" customFormat="1" ht="20.25" customHeight="1" spans="1:8">
      <c r="A40" s="19" t="s">
        <v>51</v>
      </c>
      <c r="B40" s="14">
        <v>846</v>
      </c>
      <c r="C40" s="14">
        <v>109</v>
      </c>
      <c r="D40" s="154" t="s">
        <v>137</v>
      </c>
      <c r="E40" s="154" t="s">
        <v>138</v>
      </c>
      <c r="F40" s="154" t="s">
        <v>137</v>
      </c>
      <c r="G40" s="154" t="s">
        <v>29</v>
      </c>
      <c r="H40" s="154" t="s">
        <v>123</v>
      </c>
    </row>
    <row r="41" s="3" customFormat="1" ht="20.25" customHeight="1" spans="1:8">
      <c r="A41" s="155" t="s">
        <v>52</v>
      </c>
      <c r="B41" s="156">
        <v>137</v>
      </c>
      <c r="C41" s="156">
        <v>7</v>
      </c>
      <c r="D41" s="157" t="s">
        <v>137</v>
      </c>
      <c r="E41" s="157" t="s">
        <v>138</v>
      </c>
      <c r="F41" s="157" t="s">
        <v>137</v>
      </c>
      <c r="G41" s="157" t="s">
        <v>29</v>
      </c>
      <c r="H41" s="157" t="s">
        <v>123</v>
      </c>
    </row>
    <row r="42" s="3" customFormat="1" ht="20.25" customHeight="1" spans="1:8">
      <c r="A42" s="155" t="s">
        <v>151</v>
      </c>
      <c r="B42" s="156">
        <v>119</v>
      </c>
      <c r="C42" s="156">
        <v>12</v>
      </c>
      <c r="D42" s="157" t="s">
        <v>137</v>
      </c>
      <c r="E42" s="157" t="s">
        <v>138</v>
      </c>
      <c r="F42" s="157" t="s">
        <v>137</v>
      </c>
      <c r="G42" s="157" t="s">
        <v>29</v>
      </c>
      <c r="H42" s="157" t="s">
        <v>123</v>
      </c>
    </row>
    <row r="43" s="3" customFormat="1" ht="20.25" customHeight="1" spans="1:8">
      <c r="A43" s="155" t="s">
        <v>53</v>
      </c>
      <c r="B43" s="156">
        <v>125</v>
      </c>
      <c r="C43" s="156">
        <v>7</v>
      </c>
      <c r="D43" s="157" t="s">
        <v>137</v>
      </c>
      <c r="E43" s="157" t="s">
        <v>138</v>
      </c>
      <c r="F43" s="157" t="s">
        <v>137</v>
      </c>
      <c r="G43" s="157" t="s">
        <v>29</v>
      </c>
      <c r="H43" s="157" t="s">
        <v>123</v>
      </c>
    </row>
    <row r="44" s="3" customFormat="1" ht="20.25" customHeight="1" spans="1:8">
      <c r="A44" s="155" t="s">
        <v>54</v>
      </c>
      <c r="B44" s="156">
        <v>106</v>
      </c>
      <c r="C44" s="156">
        <v>20</v>
      </c>
      <c r="D44" s="157" t="s">
        <v>137</v>
      </c>
      <c r="E44" s="157" t="s">
        <v>138</v>
      </c>
      <c r="F44" s="157" t="s">
        <v>137</v>
      </c>
      <c r="G44" s="157" t="s">
        <v>29</v>
      </c>
      <c r="H44" s="157" t="s">
        <v>123</v>
      </c>
    </row>
    <row r="45" s="3" customFormat="1" ht="20.25" customHeight="1" spans="1:8">
      <c r="A45" s="155" t="s">
        <v>152</v>
      </c>
      <c r="B45" s="156">
        <v>125</v>
      </c>
      <c r="C45" s="156">
        <v>25</v>
      </c>
      <c r="D45" s="157" t="s">
        <v>137</v>
      </c>
      <c r="E45" s="157" t="s">
        <v>138</v>
      </c>
      <c r="F45" s="157" t="s">
        <v>137</v>
      </c>
      <c r="G45" s="157" t="s">
        <v>29</v>
      </c>
      <c r="H45" s="157" t="s">
        <v>123</v>
      </c>
    </row>
    <row r="46" s="3" customFormat="1" ht="20.25" customHeight="1" spans="1:8">
      <c r="A46" s="155" t="s">
        <v>153</v>
      </c>
      <c r="B46" s="156">
        <v>105</v>
      </c>
      <c r="C46" s="156">
        <v>13</v>
      </c>
      <c r="D46" s="157" t="s">
        <v>137</v>
      </c>
      <c r="E46" s="157" t="s">
        <v>138</v>
      </c>
      <c r="F46" s="157" t="s">
        <v>137</v>
      </c>
      <c r="G46" s="157" t="s">
        <v>29</v>
      </c>
      <c r="H46" s="157" t="s">
        <v>123</v>
      </c>
    </row>
    <row r="47" s="3" customFormat="1" ht="20.25" customHeight="1" spans="1:8">
      <c r="A47" s="155" t="s">
        <v>55</v>
      </c>
      <c r="B47" s="156">
        <v>129</v>
      </c>
      <c r="C47" s="156">
        <v>25</v>
      </c>
      <c r="D47" s="157" t="s">
        <v>137</v>
      </c>
      <c r="E47" s="157" t="s">
        <v>138</v>
      </c>
      <c r="F47" s="157" t="s">
        <v>137</v>
      </c>
      <c r="G47" s="157" t="s">
        <v>29</v>
      </c>
      <c r="H47" s="157" t="s">
        <v>123</v>
      </c>
    </row>
    <row r="48" s="2" customFormat="1" ht="44.1" customHeight="1" spans="1:8">
      <c r="A48" s="19" t="s">
        <v>56</v>
      </c>
      <c r="B48" s="14">
        <v>280</v>
      </c>
      <c r="C48" s="150" t="s">
        <v>154</v>
      </c>
      <c r="D48" s="154" t="s">
        <v>137</v>
      </c>
      <c r="E48" s="154" t="s">
        <v>138</v>
      </c>
      <c r="F48" s="154" t="s">
        <v>137</v>
      </c>
      <c r="G48" s="154" t="s">
        <v>29</v>
      </c>
      <c r="H48" s="154" t="s">
        <v>123</v>
      </c>
    </row>
    <row r="49" s="2" customFormat="1" ht="20.25" customHeight="1" spans="1:8">
      <c r="A49" s="19" t="s">
        <v>57</v>
      </c>
      <c r="B49" s="14">
        <v>475</v>
      </c>
      <c r="C49" s="14">
        <v>30</v>
      </c>
      <c r="D49" s="154" t="s">
        <v>137</v>
      </c>
      <c r="E49" s="154" t="s">
        <v>138</v>
      </c>
      <c r="F49" s="154" t="s">
        <v>137</v>
      </c>
      <c r="G49" s="154" t="s">
        <v>29</v>
      </c>
      <c r="H49" s="154" t="s">
        <v>123</v>
      </c>
    </row>
    <row r="50" s="3" customFormat="1" ht="20.25" customHeight="1" spans="1:8">
      <c r="A50" s="155" t="s">
        <v>155</v>
      </c>
      <c r="B50" s="156">
        <v>76</v>
      </c>
      <c r="C50" s="156">
        <v>6</v>
      </c>
      <c r="D50" s="157" t="s">
        <v>137</v>
      </c>
      <c r="E50" s="157" t="s">
        <v>138</v>
      </c>
      <c r="F50" s="157" t="s">
        <v>137</v>
      </c>
      <c r="G50" s="157" t="s">
        <v>29</v>
      </c>
      <c r="H50" s="157" t="s">
        <v>123</v>
      </c>
    </row>
    <row r="51" s="3" customFormat="1" ht="20.25" customHeight="1" spans="1:8">
      <c r="A51" s="155" t="s">
        <v>156</v>
      </c>
      <c r="B51" s="156">
        <v>131</v>
      </c>
      <c r="C51" s="156">
        <v>11</v>
      </c>
      <c r="D51" s="157" t="s">
        <v>137</v>
      </c>
      <c r="E51" s="157" t="s">
        <v>138</v>
      </c>
      <c r="F51" s="157" t="s">
        <v>137</v>
      </c>
      <c r="G51" s="157" t="s">
        <v>29</v>
      </c>
      <c r="H51" s="157" t="s">
        <v>123</v>
      </c>
    </row>
    <row r="52" s="3" customFormat="1" ht="20.25" customHeight="1" spans="1:8">
      <c r="A52" s="155" t="s">
        <v>157</v>
      </c>
      <c r="B52" s="156">
        <v>165</v>
      </c>
      <c r="C52" s="156">
        <v>1</v>
      </c>
      <c r="D52" s="157" t="s">
        <v>137</v>
      </c>
      <c r="E52" s="157" t="s">
        <v>138</v>
      </c>
      <c r="F52" s="157" t="s">
        <v>137</v>
      </c>
      <c r="G52" s="157" t="s">
        <v>29</v>
      </c>
      <c r="H52" s="157" t="s">
        <v>123</v>
      </c>
    </row>
    <row r="53" s="3" customFormat="1" ht="20.25" customHeight="1" spans="1:8">
      <c r="A53" s="155" t="s">
        <v>158</v>
      </c>
      <c r="B53" s="156">
        <v>103</v>
      </c>
      <c r="C53" s="156">
        <v>12</v>
      </c>
      <c r="D53" s="157" t="s">
        <v>137</v>
      </c>
      <c r="E53" s="157" t="s">
        <v>138</v>
      </c>
      <c r="F53" s="157" t="s">
        <v>137</v>
      </c>
      <c r="G53" s="157" t="s">
        <v>29</v>
      </c>
      <c r="H53" s="157" t="s">
        <v>123</v>
      </c>
    </row>
    <row r="54" s="2" customFormat="1" ht="20.25" customHeight="1" spans="1:8">
      <c r="A54" s="19" t="s">
        <v>58</v>
      </c>
      <c r="B54" s="14">
        <v>878</v>
      </c>
      <c r="C54" s="14">
        <v>87</v>
      </c>
      <c r="D54" s="154" t="s">
        <v>137</v>
      </c>
      <c r="E54" s="154" t="s">
        <v>138</v>
      </c>
      <c r="F54" s="154" t="s">
        <v>137</v>
      </c>
      <c r="G54" s="154" t="s">
        <v>29</v>
      </c>
      <c r="H54" s="154" t="s">
        <v>123</v>
      </c>
    </row>
    <row r="55" s="3" customFormat="1" ht="20.25" customHeight="1" spans="1:8">
      <c r="A55" s="155" t="s">
        <v>59</v>
      </c>
      <c r="B55" s="156">
        <v>107</v>
      </c>
      <c r="C55" s="156">
        <v>19</v>
      </c>
      <c r="D55" s="157" t="s">
        <v>137</v>
      </c>
      <c r="E55" s="157" t="s">
        <v>138</v>
      </c>
      <c r="F55" s="157" t="s">
        <v>137</v>
      </c>
      <c r="G55" s="157" t="s">
        <v>29</v>
      </c>
      <c r="H55" s="157" t="s">
        <v>123</v>
      </c>
    </row>
    <row r="56" s="3" customFormat="1" ht="20.25" customHeight="1" spans="1:8">
      <c r="A56" s="155" t="s">
        <v>60</v>
      </c>
      <c r="B56" s="156">
        <v>161</v>
      </c>
      <c r="C56" s="156">
        <v>8</v>
      </c>
      <c r="D56" s="157" t="s">
        <v>137</v>
      </c>
      <c r="E56" s="157" t="s">
        <v>138</v>
      </c>
      <c r="F56" s="157" t="s">
        <v>137</v>
      </c>
      <c r="G56" s="157" t="s">
        <v>29</v>
      </c>
      <c r="H56" s="157" t="s">
        <v>123</v>
      </c>
    </row>
    <row r="57" s="3" customFormat="1" ht="20.25" customHeight="1" spans="1:8">
      <c r="A57" s="155" t="s">
        <v>61</v>
      </c>
      <c r="B57" s="156">
        <v>150</v>
      </c>
      <c r="C57" s="156">
        <v>11</v>
      </c>
      <c r="D57" s="157" t="s">
        <v>137</v>
      </c>
      <c r="E57" s="157" t="s">
        <v>138</v>
      </c>
      <c r="F57" s="157" t="s">
        <v>137</v>
      </c>
      <c r="G57" s="157" t="s">
        <v>29</v>
      </c>
      <c r="H57" s="157" t="s">
        <v>123</v>
      </c>
    </row>
    <row r="58" s="3" customFormat="1" ht="20.25" customHeight="1" spans="1:8">
      <c r="A58" s="155" t="s">
        <v>62</v>
      </c>
      <c r="B58" s="156">
        <v>100</v>
      </c>
      <c r="C58" s="156">
        <v>18</v>
      </c>
      <c r="D58" s="157" t="s">
        <v>137</v>
      </c>
      <c r="E58" s="157" t="s">
        <v>138</v>
      </c>
      <c r="F58" s="157" t="s">
        <v>137</v>
      </c>
      <c r="G58" s="157" t="s">
        <v>29</v>
      </c>
      <c r="H58" s="157" t="s">
        <v>123</v>
      </c>
    </row>
    <row r="59" s="3" customFormat="1" ht="20.25" customHeight="1" spans="1:8">
      <c r="A59" s="155" t="s">
        <v>63</v>
      </c>
      <c r="B59" s="156">
        <v>107</v>
      </c>
      <c r="C59" s="156">
        <v>23</v>
      </c>
      <c r="D59" s="157" t="s">
        <v>137</v>
      </c>
      <c r="E59" s="157" t="s">
        <v>138</v>
      </c>
      <c r="F59" s="157" t="s">
        <v>137</v>
      </c>
      <c r="G59" s="157" t="s">
        <v>29</v>
      </c>
      <c r="H59" s="157" t="s">
        <v>123</v>
      </c>
    </row>
    <row r="60" s="3" customFormat="1" ht="20.25" customHeight="1" spans="1:8">
      <c r="A60" s="155" t="s">
        <v>159</v>
      </c>
      <c r="B60" s="156">
        <v>124</v>
      </c>
      <c r="C60" s="156">
        <v>6</v>
      </c>
      <c r="D60" s="157" t="s">
        <v>137</v>
      </c>
      <c r="E60" s="157" t="s">
        <v>138</v>
      </c>
      <c r="F60" s="157" t="s">
        <v>137</v>
      </c>
      <c r="G60" s="157" t="s">
        <v>29</v>
      </c>
      <c r="H60" s="157" t="s">
        <v>123</v>
      </c>
    </row>
    <row r="61" s="3" customFormat="1" ht="20.25" customHeight="1" spans="1:8">
      <c r="A61" s="155" t="s">
        <v>160</v>
      </c>
      <c r="B61" s="156">
        <v>129</v>
      </c>
      <c r="C61" s="156">
        <v>2</v>
      </c>
      <c r="D61" s="157" t="s">
        <v>137</v>
      </c>
      <c r="E61" s="157" t="s">
        <v>138</v>
      </c>
      <c r="F61" s="157" t="s">
        <v>137</v>
      </c>
      <c r="G61" s="157" t="s">
        <v>29</v>
      </c>
      <c r="H61" s="157" t="s">
        <v>123</v>
      </c>
    </row>
    <row r="62" s="2" customFormat="1" ht="20.25" customHeight="1" spans="1:8">
      <c r="A62" s="19" t="s">
        <v>64</v>
      </c>
      <c r="B62" s="14">
        <v>1351</v>
      </c>
      <c r="C62" s="14">
        <v>121</v>
      </c>
      <c r="D62" s="154" t="s">
        <v>137</v>
      </c>
      <c r="E62" s="154" t="s">
        <v>138</v>
      </c>
      <c r="F62" s="154" t="s">
        <v>137</v>
      </c>
      <c r="G62" s="154" t="s">
        <v>29</v>
      </c>
      <c r="H62" s="154" t="s">
        <v>123</v>
      </c>
    </row>
    <row r="63" s="3" customFormat="1" ht="20.25" customHeight="1" spans="1:8">
      <c r="A63" s="155" t="s">
        <v>65</v>
      </c>
      <c r="B63" s="156">
        <v>35</v>
      </c>
      <c r="C63" s="156">
        <v>4</v>
      </c>
      <c r="D63" s="157" t="s">
        <v>137</v>
      </c>
      <c r="E63" s="157" t="s">
        <v>138</v>
      </c>
      <c r="F63" s="157" t="s">
        <v>137</v>
      </c>
      <c r="G63" s="157" t="s">
        <v>29</v>
      </c>
      <c r="H63" s="157" t="s">
        <v>123</v>
      </c>
    </row>
    <row r="64" s="3" customFormat="1" ht="20.25" customHeight="1" spans="1:8">
      <c r="A64" s="155" t="s">
        <v>66</v>
      </c>
      <c r="B64" s="156">
        <v>165</v>
      </c>
      <c r="C64" s="156">
        <v>2</v>
      </c>
      <c r="D64" s="157" t="s">
        <v>137</v>
      </c>
      <c r="E64" s="157" t="s">
        <v>138</v>
      </c>
      <c r="F64" s="157" t="s">
        <v>137</v>
      </c>
      <c r="G64" s="157" t="s">
        <v>29</v>
      </c>
      <c r="H64" s="157" t="s">
        <v>123</v>
      </c>
    </row>
    <row r="65" s="3" customFormat="1" ht="20.25" customHeight="1" spans="1:8">
      <c r="A65" s="155" t="s">
        <v>110</v>
      </c>
      <c r="B65" s="156">
        <v>146</v>
      </c>
      <c r="C65" s="156">
        <v>25</v>
      </c>
      <c r="D65" s="157" t="s">
        <v>137</v>
      </c>
      <c r="E65" s="157" t="s">
        <v>138</v>
      </c>
      <c r="F65" s="157" t="s">
        <v>137</v>
      </c>
      <c r="G65" s="157" t="s">
        <v>29</v>
      </c>
      <c r="H65" s="157" t="s">
        <v>123</v>
      </c>
    </row>
    <row r="66" s="3" customFormat="1" ht="20.25" customHeight="1" spans="1:8">
      <c r="A66" s="155" t="s">
        <v>111</v>
      </c>
      <c r="B66" s="156">
        <v>150</v>
      </c>
      <c r="C66" s="156">
        <v>15</v>
      </c>
      <c r="D66" s="157" t="s">
        <v>137</v>
      </c>
      <c r="E66" s="157" t="s">
        <v>138</v>
      </c>
      <c r="F66" s="157" t="s">
        <v>137</v>
      </c>
      <c r="G66" s="157" t="s">
        <v>29</v>
      </c>
      <c r="H66" s="157" t="s">
        <v>123</v>
      </c>
    </row>
    <row r="67" s="3" customFormat="1" ht="20.25" customHeight="1" spans="1:8">
      <c r="A67" s="155" t="s">
        <v>67</v>
      </c>
      <c r="B67" s="156">
        <v>153</v>
      </c>
      <c r="C67" s="156">
        <v>15</v>
      </c>
      <c r="D67" s="157" t="s">
        <v>137</v>
      </c>
      <c r="E67" s="157" t="s">
        <v>138</v>
      </c>
      <c r="F67" s="157" t="s">
        <v>137</v>
      </c>
      <c r="G67" s="157" t="s">
        <v>29</v>
      </c>
      <c r="H67" s="157" t="s">
        <v>123</v>
      </c>
    </row>
    <row r="68" s="3" customFormat="1" ht="20.25" customHeight="1" spans="1:8">
      <c r="A68" s="155" t="s">
        <v>68</v>
      </c>
      <c r="B68" s="156">
        <v>154</v>
      </c>
      <c r="C68" s="156">
        <v>13</v>
      </c>
      <c r="D68" s="157" t="s">
        <v>137</v>
      </c>
      <c r="E68" s="157" t="s">
        <v>138</v>
      </c>
      <c r="F68" s="157" t="s">
        <v>137</v>
      </c>
      <c r="G68" s="157" t="s">
        <v>29</v>
      </c>
      <c r="H68" s="157" t="s">
        <v>123</v>
      </c>
    </row>
    <row r="69" s="3" customFormat="1" ht="20.25" customHeight="1" spans="1:8">
      <c r="A69" s="155" t="s">
        <v>161</v>
      </c>
      <c r="B69" s="156">
        <v>165</v>
      </c>
      <c r="C69" s="156">
        <v>1</v>
      </c>
      <c r="D69" s="157" t="s">
        <v>137</v>
      </c>
      <c r="E69" s="157" t="s">
        <v>138</v>
      </c>
      <c r="F69" s="157" t="s">
        <v>137</v>
      </c>
      <c r="G69" s="157" t="s">
        <v>29</v>
      </c>
      <c r="H69" s="157" t="s">
        <v>123</v>
      </c>
    </row>
    <row r="70" s="3" customFormat="1" ht="20.25" customHeight="1" spans="1:8">
      <c r="A70" s="155" t="s">
        <v>69</v>
      </c>
      <c r="B70" s="156">
        <v>146</v>
      </c>
      <c r="C70" s="156">
        <v>28</v>
      </c>
      <c r="D70" s="157" t="s">
        <v>137</v>
      </c>
      <c r="E70" s="157" t="s">
        <v>138</v>
      </c>
      <c r="F70" s="157" t="s">
        <v>137</v>
      </c>
      <c r="G70" s="157" t="s">
        <v>29</v>
      </c>
      <c r="H70" s="157" t="s">
        <v>123</v>
      </c>
    </row>
    <row r="71" s="3" customFormat="1" ht="20.25" customHeight="1" spans="1:8">
      <c r="A71" s="155" t="s">
        <v>70</v>
      </c>
      <c r="B71" s="156">
        <v>113</v>
      </c>
      <c r="C71" s="156">
        <v>8</v>
      </c>
      <c r="D71" s="157" t="s">
        <v>137</v>
      </c>
      <c r="E71" s="157" t="s">
        <v>138</v>
      </c>
      <c r="F71" s="157" t="s">
        <v>137</v>
      </c>
      <c r="G71" s="157" t="s">
        <v>29</v>
      </c>
      <c r="H71" s="157" t="s">
        <v>123</v>
      </c>
    </row>
    <row r="72" s="3" customFormat="1" ht="20.25" customHeight="1" spans="1:8">
      <c r="A72" s="155" t="s">
        <v>71</v>
      </c>
      <c r="B72" s="156">
        <v>124</v>
      </c>
      <c r="C72" s="156">
        <v>10</v>
      </c>
      <c r="D72" s="157" t="s">
        <v>137</v>
      </c>
      <c r="E72" s="157" t="s">
        <v>138</v>
      </c>
      <c r="F72" s="157" t="s">
        <v>137</v>
      </c>
      <c r="G72" s="157" t="s">
        <v>29</v>
      </c>
      <c r="H72" s="157" t="s">
        <v>123</v>
      </c>
    </row>
    <row r="73" s="2" customFormat="1" ht="20.25" customHeight="1" spans="1:8">
      <c r="A73" s="19" t="s">
        <v>72</v>
      </c>
      <c r="B73" s="14">
        <v>697</v>
      </c>
      <c r="C73" s="14">
        <v>87</v>
      </c>
      <c r="D73" s="154" t="s">
        <v>137</v>
      </c>
      <c r="E73" s="154" t="s">
        <v>138</v>
      </c>
      <c r="F73" s="154" t="s">
        <v>137</v>
      </c>
      <c r="G73" s="154" t="s">
        <v>29</v>
      </c>
      <c r="H73" s="154" t="s">
        <v>123</v>
      </c>
    </row>
    <row r="74" s="3" customFormat="1" ht="20.25" customHeight="1" spans="1:8">
      <c r="A74" s="155" t="s">
        <v>73</v>
      </c>
      <c r="B74" s="156">
        <v>125</v>
      </c>
      <c r="C74" s="156">
        <v>9</v>
      </c>
      <c r="D74" s="157" t="s">
        <v>137</v>
      </c>
      <c r="E74" s="157" t="s">
        <v>138</v>
      </c>
      <c r="F74" s="157" t="s">
        <v>137</v>
      </c>
      <c r="G74" s="157" t="s">
        <v>29</v>
      </c>
      <c r="H74" s="157" t="s">
        <v>123</v>
      </c>
    </row>
    <row r="75" s="3" customFormat="1" ht="20.25" customHeight="1" spans="1:8">
      <c r="A75" s="155" t="s">
        <v>128</v>
      </c>
      <c r="B75" s="156">
        <v>128</v>
      </c>
      <c r="C75" s="156">
        <v>3</v>
      </c>
      <c r="D75" s="157" t="s">
        <v>137</v>
      </c>
      <c r="E75" s="157" t="s">
        <v>138</v>
      </c>
      <c r="F75" s="157" t="s">
        <v>137</v>
      </c>
      <c r="G75" s="157" t="s">
        <v>29</v>
      </c>
      <c r="H75" s="157" t="s">
        <v>123</v>
      </c>
    </row>
    <row r="76" s="3" customFormat="1" ht="20.25" customHeight="1" spans="1:8">
      <c r="A76" s="155" t="s">
        <v>74</v>
      </c>
      <c r="B76" s="156">
        <v>107</v>
      </c>
      <c r="C76" s="156">
        <v>29</v>
      </c>
      <c r="D76" s="157" t="s">
        <v>137</v>
      </c>
      <c r="E76" s="157" t="s">
        <v>138</v>
      </c>
      <c r="F76" s="157" t="s">
        <v>137</v>
      </c>
      <c r="G76" s="157" t="s">
        <v>29</v>
      </c>
      <c r="H76" s="157" t="s">
        <v>123</v>
      </c>
    </row>
    <row r="77" s="3" customFormat="1" ht="20.25" customHeight="1" spans="1:8">
      <c r="A77" s="155" t="s">
        <v>75</v>
      </c>
      <c r="B77" s="156">
        <v>112</v>
      </c>
      <c r="C77" s="156">
        <v>18</v>
      </c>
      <c r="D77" s="157" t="s">
        <v>137</v>
      </c>
      <c r="E77" s="157" t="s">
        <v>138</v>
      </c>
      <c r="F77" s="157" t="s">
        <v>137</v>
      </c>
      <c r="G77" s="157" t="s">
        <v>29</v>
      </c>
      <c r="H77" s="157" t="s">
        <v>123</v>
      </c>
    </row>
    <row r="78" s="3" customFormat="1" ht="20.25" customHeight="1" spans="1:8">
      <c r="A78" s="155" t="s">
        <v>162</v>
      </c>
      <c r="B78" s="156">
        <v>120</v>
      </c>
      <c r="C78" s="156">
        <v>9</v>
      </c>
      <c r="D78" s="157" t="s">
        <v>137</v>
      </c>
      <c r="E78" s="157" t="s">
        <v>138</v>
      </c>
      <c r="F78" s="157" t="s">
        <v>137</v>
      </c>
      <c r="G78" s="157" t="s">
        <v>29</v>
      </c>
      <c r="H78" s="157" t="s">
        <v>123</v>
      </c>
    </row>
    <row r="79" s="3" customFormat="1" ht="20.25" customHeight="1" spans="1:8">
      <c r="A79" s="155" t="s">
        <v>163</v>
      </c>
      <c r="B79" s="156">
        <v>105</v>
      </c>
      <c r="C79" s="156">
        <v>19</v>
      </c>
      <c r="D79" s="157" t="s">
        <v>137</v>
      </c>
      <c r="E79" s="157" t="s">
        <v>138</v>
      </c>
      <c r="F79" s="157" t="s">
        <v>137</v>
      </c>
      <c r="G79" s="157" t="s">
        <v>29</v>
      </c>
      <c r="H79" s="157" t="s">
        <v>123</v>
      </c>
    </row>
    <row r="80" s="2" customFormat="1" ht="20.25" customHeight="1" spans="1:8">
      <c r="A80" s="19" t="s">
        <v>76</v>
      </c>
      <c r="B80" s="14">
        <v>1287</v>
      </c>
      <c r="C80" s="14">
        <v>102</v>
      </c>
      <c r="D80" s="154" t="s">
        <v>137</v>
      </c>
      <c r="E80" s="154" t="s">
        <v>138</v>
      </c>
      <c r="F80" s="154" t="s">
        <v>137</v>
      </c>
      <c r="G80" s="154" t="s">
        <v>29</v>
      </c>
      <c r="H80" s="154" t="s">
        <v>123</v>
      </c>
    </row>
    <row r="81" s="3" customFormat="1" ht="20.25" customHeight="1" spans="1:8">
      <c r="A81" s="155" t="s">
        <v>78</v>
      </c>
      <c r="B81" s="156">
        <v>170</v>
      </c>
      <c r="C81" s="156">
        <v>15</v>
      </c>
      <c r="D81" s="157" t="s">
        <v>137</v>
      </c>
      <c r="E81" s="157" t="s">
        <v>138</v>
      </c>
      <c r="F81" s="157" t="s">
        <v>137</v>
      </c>
      <c r="G81" s="157" t="s">
        <v>29</v>
      </c>
      <c r="H81" s="157" t="s">
        <v>123</v>
      </c>
    </row>
    <row r="82" s="3" customFormat="1" ht="20.25" customHeight="1" spans="1:8">
      <c r="A82" s="155" t="s">
        <v>79</v>
      </c>
      <c r="B82" s="156">
        <v>159</v>
      </c>
      <c r="C82" s="156">
        <v>16</v>
      </c>
      <c r="D82" s="157" t="s">
        <v>137</v>
      </c>
      <c r="E82" s="157" t="s">
        <v>138</v>
      </c>
      <c r="F82" s="157" t="s">
        <v>137</v>
      </c>
      <c r="G82" s="157" t="s">
        <v>29</v>
      </c>
      <c r="H82" s="157" t="s">
        <v>123</v>
      </c>
    </row>
    <row r="83" s="3" customFormat="1" ht="20.25" customHeight="1" spans="1:8">
      <c r="A83" s="155" t="s">
        <v>80</v>
      </c>
      <c r="B83" s="156">
        <v>165</v>
      </c>
      <c r="C83" s="156">
        <v>14</v>
      </c>
      <c r="D83" s="157" t="s">
        <v>137</v>
      </c>
      <c r="E83" s="157" t="s">
        <v>138</v>
      </c>
      <c r="F83" s="157" t="s">
        <v>137</v>
      </c>
      <c r="G83" s="157" t="s">
        <v>29</v>
      </c>
      <c r="H83" s="157" t="s">
        <v>123</v>
      </c>
    </row>
    <row r="84" s="3" customFormat="1" ht="20.25" customHeight="1" spans="1:8">
      <c r="A84" s="155" t="s">
        <v>81</v>
      </c>
      <c r="B84" s="156">
        <v>163</v>
      </c>
      <c r="C84" s="156">
        <v>7</v>
      </c>
      <c r="D84" s="157" t="s">
        <v>137</v>
      </c>
      <c r="E84" s="157" t="s">
        <v>138</v>
      </c>
      <c r="F84" s="157" t="s">
        <v>137</v>
      </c>
      <c r="G84" s="157" t="s">
        <v>29</v>
      </c>
      <c r="H84" s="157" t="s">
        <v>123</v>
      </c>
    </row>
    <row r="85" s="3" customFormat="1" ht="20.25" customHeight="1" spans="1:8">
      <c r="A85" s="155" t="s">
        <v>82</v>
      </c>
      <c r="B85" s="156">
        <v>144</v>
      </c>
      <c r="C85" s="156">
        <v>18</v>
      </c>
      <c r="D85" s="157" t="s">
        <v>137</v>
      </c>
      <c r="E85" s="157" t="s">
        <v>138</v>
      </c>
      <c r="F85" s="157" t="s">
        <v>137</v>
      </c>
      <c r="G85" s="157" t="s">
        <v>29</v>
      </c>
      <c r="H85" s="157" t="s">
        <v>123</v>
      </c>
    </row>
    <row r="86" s="3" customFormat="1" ht="20.25" customHeight="1" spans="1:8">
      <c r="A86" s="155" t="s">
        <v>112</v>
      </c>
      <c r="B86" s="156">
        <v>170</v>
      </c>
      <c r="C86" s="156">
        <v>8</v>
      </c>
      <c r="D86" s="157" t="s">
        <v>137</v>
      </c>
      <c r="E86" s="157" t="s">
        <v>138</v>
      </c>
      <c r="F86" s="157" t="s">
        <v>137</v>
      </c>
      <c r="G86" s="157" t="s">
        <v>29</v>
      </c>
      <c r="H86" s="157" t="s">
        <v>123</v>
      </c>
    </row>
    <row r="87" s="3" customFormat="1" ht="20.25" customHeight="1" spans="1:8">
      <c r="A87" s="155" t="s">
        <v>83</v>
      </c>
      <c r="B87" s="156">
        <v>169</v>
      </c>
      <c r="C87" s="156">
        <v>2</v>
      </c>
      <c r="D87" s="157" t="s">
        <v>137</v>
      </c>
      <c r="E87" s="157" t="s">
        <v>138</v>
      </c>
      <c r="F87" s="157" t="s">
        <v>137</v>
      </c>
      <c r="G87" s="157" t="s">
        <v>29</v>
      </c>
      <c r="H87" s="157" t="s">
        <v>123</v>
      </c>
    </row>
    <row r="88" s="3" customFormat="1" ht="20.25" customHeight="1" spans="1:8">
      <c r="A88" s="155" t="s">
        <v>84</v>
      </c>
      <c r="B88" s="156">
        <v>147</v>
      </c>
      <c r="C88" s="156">
        <v>22</v>
      </c>
      <c r="D88" s="157" t="s">
        <v>137</v>
      </c>
      <c r="E88" s="157" t="s">
        <v>138</v>
      </c>
      <c r="F88" s="157" t="s">
        <v>137</v>
      </c>
      <c r="G88" s="157" t="s">
        <v>29</v>
      </c>
      <c r="H88" s="157" t="s">
        <v>123</v>
      </c>
    </row>
    <row r="89" s="2" customFormat="1" ht="20.25" customHeight="1" spans="1:8">
      <c r="A89" s="19" t="s">
        <v>85</v>
      </c>
      <c r="B89" s="14">
        <v>297</v>
      </c>
      <c r="C89" s="14">
        <v>85</v>
      </c>
      <c r="D89" s="154" t="s">
        <v>137</v>
      </c>
      <c r="E89" s="154" t="s">
        <v>138</v>
      </c>
      <c r="F89" s="154" t="s">
        <v>137</v>
      </c>
      <c r="G89" s="154" t="s">
        <v>29</v>
      </c>
      <c r="H89" s="154" t="s">
        <v>123</v>
      </c>
    </row>
    <row r="90" s="3" customFormat="1" ht="20.25" customHeight="1" spans="1:8">
      <c r="A90" s="155" t="s">
        <v>86</v>
      </c>
      <c r="B90" s="156">
        <v>102</v>
      </c>
      <c r="C90" s="156">
        <v>23</v>
      </c>
      <c r="D90" s="157" t="s">
        <v>137</v>
      </c>
      <c r="E90" s="157" t="s">
        <v>138</v>
      </c>
      <c r="F90" s="157" t="s">
        <v>137</v>
      </c>
      <c r="G90" s="157" t="s">
        <v>29</v>
      </c>
      <c r="H90" s="157" t="s">
        <v>123</v>
      </c>
    </row>
    <row r="91" s="3" customFormat="1" ht="20.25" customHeight="1" spans="1:8">
      <c r="A91" s="155" t="s">
        <v>164</v>
      </c>
      <c r="B91" s="156">
        <v>98</v>
      </c>
      <c r="C91" s="156">
        <v>39</v>
      </c>
      <c r="D91" s="157" t="s">
        <v>137</v>
      </c>
      <c r="E91" s="157" t="s">
        <v>138</v>
      </c>
      <c r="F91" s="157" t="s">
        <v>137</v>
      </c>
      <c r="G91" s="157" t="s">
        <v>29</v>
      </c>
      <c r="H91" s="157" t="s">
        <v>123</v>
      </c>
    </row>
    <row r="92" s="3" customFormat="1" ht="20.25" customHeight="1" spans="1:8">
      <c r="A92" s="155" t="s">
        <v>129</v>
      </c>
      <c r="B92" s="156">
        <v>97</v>
      </c>
      <c r="C92" s="156">
        <v>23</v>
      </c>
      <c r="D92" s="157" t="s">
        <v>137</v>
      </c>
      <c r="E92" s="157" t="s">
        <v>138</v>
      </c>
      <c r="F92" s="157" t="s">
        <v>137</v>
      </c>
      <c r="G92" s="157" t="s">
        <v>29</v>
      </c>
      <c r="H92" s="157" t="s">
        <v>123</v>
      </c>
    </row>
    <row r="93" s="2" customFormat="1" ht="20.25" customHeight="1" spans="1:8">
      <c r="A93" s="19" t="s">
        <v>87</v>
      </c>
      <c r="B93" s="14">
        <v>121</v>
      </c>
      <c r="C93" s="14">
        <v>7</v>
      </c>
      <c r="D93" s="154" t="s">
        <v>137</v>
      </c>
      <c r="E93" s="154" t="s">
        <v>138</v>
      </c>
      <c r="F93" s="154" t="s">
        <v>137</v>
      </c>
      <c r="G93" s="154" t="s">
        <v>29</v>
      </c>
      <c r="H93" s="154" t="s">
        <v>123</v>
      </c>
    </row>
    <row r="94" s="2" customFormat="1" ht="20.25" customHeight="1" spans="1:8">
      <c r="A94" s="19" t="s">
        <v>88</v>
      </c>
      <c r="B94" s="14">
        <v>48</v>
      </c>
      <c r="C94" s="14">
        <v>4</v>
      </c>
      <c r="D94" s="154" t="s">
        <v>137</v>
      </c>
      <c r="E94" s="154" t="s">
        <v>138</v>
      </c>
      <c r="F94" s="154" t="s">
        <v>137</v>
      </c>
      <c r="G94" s="154" t="s">
        <v>29</v>
      </c>
      <c r="H94" s="154" t="s">
        <v>123</v>
      </c>
    </row>
    <row r="95" s="2" customFormat="1" ht="20.25" customHeight="1" spans="1:8">
      <c r="A95" s="19" t="s">
        <v>89</v>
      </c>
      <c r="B95" s="14">
        <v>128</v>
      </c>
      <c r="C95" s="14">
        <v>12</v>
      </c>
      <c r="D95" s="154" t="s">
        <v>137</v>
      </c>
      <c r="E95" s="154" t="s">
        <v>138</v>
      </c>
      <c r="F95" s="154" t="s">
        <v>137</v>
      </c>
      <c r="G95" s="154" t="s">
        <v>29</v>
      </c>
      <c r="H95" s="154" t="s">
        <v>123</v>
      </c>
    </row>
    <row r="96" s="2" customFormat="1" ht="20.25" customHeight="1" spans="1:8">
      <c r="A96" s="19" t="s">
        <v>90</v>
      </c>
      <c r="B96" s="14">
        <v>160</v>
      </c>
      <c r="C96" s="14">
        <v>12</v>
      </c>
      <c r="D96" s="154" t="s">
        <v>137</v>
      </c>
      <c r="E96" s="154" t="s">
        <v>138</v>
      </c>
      <c r="F96" s="154" t="s">
        <v>137</v>
      </c>
      <c r="G96" s="154" t="s">
        <v>29</v>
      </c>
      <c r="H96" s="154" t="s">
        <v>123</v>
      </c>
    </row>
  </sheetData>
  <mergeCells count="8">
    <mergeCell ref="A2:H2"/>
    <mergeCell ref="A3:H3"/>
    <mergeCell ref="C4:E4"/>
    <mergeCell ref="F4:G4"/>
    <mergeCell ref="C5:D5"/>
    <mergeCell ref="F5:G5"/>
    <mergeCell ref="A4:A6"/>
    <mergeCell ref="B4:B6"/>
  </mergeCells>
  <printOptions horizontalCentered="1"/>
  <pageMargins left="0.751388888888889" right="0.751388888888889" top="1" bottom="1" header="0.511805555555556" footer="0.511805555555556"/>
  <pageSetup paperSize="9" scale="82" fitToHeight="0"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0"/>
  <sheetViews>
    <sheetView showZeros="0" topLeftCell="A92" workbookViewId="0">
      <selection activeCell="G142" sqref="$A1:$XFD1048576"/>
    </sheetView>
  </sheetViews>
  <sheetFormatPr defaultColWidth="9" defaultRowHeight="14.1"/>
  <cols>
    <col min="1" max="1" width="13.1261261261261" style="123" customWidth="1"/>
    <col min="2" max="2" width="9.87387387387387" style="123" customWidth="1"/>
    <col min="3" max="3" width="12.5045045045045" style="124" customWidth="1"/>
    <col min="4" max="4" width="12.6306306306306" style="124" customWidth="1"/>
    <col min="5" max="5" width="9.74774774774775" style="124" customWidth="1"/>
    <col min="6" max="6" width="8.5045045045045" style="124" customWidth="1"/>
    <col min="7" max="7" width="14" style="124" customWidth="1"/>
    <col min="8" max="9" width="11" style="124" customWidth="1"/>
    <col min="10" max="10" width="12.5045045045045" style="124" customWidth="1"/>
    <col min="11" max="11" width="11.1261261261261" style="124" customWidth="1"/>
    <col min="12" max="16384" width="9" style="123"/>
  </cols>
  <sheetData>
    <row r="1" s="33" customFormat="1" ht="17.1" customHeight="1" spans="1:11">
      <c r="A1" s="125" t="s">
        <v>165</v>
      </c>
      <c r="C1" s="126"/>
      <c r="D1" s="126"/>
      <c r="E1" s="126"/>
      <c r="F1" s="126"/>
      <c r="G1" s="126"/>
      <c r="H1" s="126"/>
      <c r="I1" s="126"/>
      <c r="J1" s="126"/>
      <c r="K1" s="126"/>
    </row>
    <row r="2" s="33" customFormat="1" ht="21.95" customHeight="1" spans="1:11">
      <c r="A2" s="127" t="s">
        <v>166</v>
      </c>
      <c r="B2" s="128"/>
      <c r="C2" s="129"/>
      <c r="D2" s="129"/>
      <c r="E2" s="129"/>
      <c r="F2" s="129"/>
      <c r="G2" s="129"/>
      <c r="H2" s="129"/>
      <c r="I2" s="129"/>
      <c r="J2" s="129"/>
      <c r="K2" s="129"/>
    </row>
    <row r="3" s="33" customFormat="1" ht="20.1" customHeight="1" spans="1:11">
      <c r="A3" s="130" t="s">
        <v>2</v>
      </c>
      <c r="B3" s="130"/>
      <c r="C3" s="131"/>
      <c r="D3" s="131"/>
      <c r="E3" s="131"/>
      <c r="F3" s="131"/>
      <c r="G3" s="131"/>
      <c r="H3" s="131"/>
      <c r="I3" s="131"/>
      <c r="J3" s="131"/>
      <c r="K3" s="131"/>
    </row>
    <row r="4" s="121" customFormat="1" ht="24.95" customHeight="1" spans="1:11">
      <c r="A4" s="115" t="s">
        <v>3</v>
      </c>
      <c r="B4" s="132" t="s">
        <v>4</v>
      </c>
      <c r="C4" s="133" t="s">
        <v>5</v>
      </c>
      <c r="D4" s="133"/>
      <c r="E4" s="133"/>
      <c r="F4" s="133"/>
      <c r="G4" s="133"/>
      <c r="H4" s="133" t="s">
        <v>6</v>
      </c>
      <c r="I4" s="133"/>
      <c r="J4" s="140" t="s">
        <v>7</v>
      </c>
      <c r="K4" s="141"/>
    </row>
    <row r="5" s="121" customFormat="1" ht="24.95" customHeight="1" spans="1:11">
      <c r="A5" s="115"/>
      <c r="B5" s="115"/>
      <c r="C5" s="133" t="s">
        <v>8</v>
      </c>
      <c r="D5" s="133"/>
      <c r="E5" s="133"/>
      <c r="F5" s="133"/>
      <c r="G5" s="133"/>
      <c r="H5" s="134" t="s">
        <v>9</v>
      </c>
      <c r="I5" s="142"/>
      <c r="J5" s="143" t="s">
        <v>10</v>
      </c>
      <c r="K5" s="144"/>
    </row>
    <row r="6" s="121" customFormat="1" ht="68.1" customHeight="1" spans="1:11">
      <c r="A6" s="115"/>
      <c r="B6" s="115"/>
      <c r="C6" s="133" t="s">
        <v>167</v>
      </c>
      <c r="D6" s="133" t="s">
        <v>168</v>
      </c>
      <c r="E6" s="133" t="s">
        <v>169</v>
      </c>
      <c r="F6" s="133" t="s">
        <v>170</v>
      </c>
      <c r="G6" s="133" t="s">
        <v>171</v>
      </c>
      <c r="H6" s="133" t="s">
        <v>172</v>
      </c>
      <c r="I6" s="133" t="s">
        <v>173</v>
      </c>
      <c r="J6" s="133" t="s">
        <v>25</v>
      </c>
      <c r="K6" s="133" t="s">
        <v>26</v>
      </c>
    </row>
    <row r="7" s="121" customFormat="1" ht="21" customHeight="1" spans="1:11">
      <c r="A7" s="115" t="s">
        <v>27</v>
      </c>
      <c r="B7" s="135">
        <f t="shared" ref="B7:G7" si="0">SUM(B8,B14,B18,B27,B36,B47,B56,B57,B63,B72,B84,B92,B102,B107,B108,B109,B110)</f>
        <v>3950</v>
      </c>
      <c r="C7" s="136">
        <f t="shared" si="0"/>
        <v>16</v>
      </c>
      <c r="D7" s="136">
        <f t="shared" si="0"/>
        <v>9</v>
      </c>
      <c r="E7" s="136">
        <f t="shared" si="0"/>
        <v>73</v>
      </c>
      <c r="F7" s="136">
        <f t="shared" si="0"/>
        <v>9</v>
      </c>
      <c r="G7" s="136">
        <f t="shared" si="0"/>
        <v>20</v>
      </c>
      <c r="H7" s="133" t="s">
        <v>28</v>
      </c>
      <c r="I7" s="133" t="s">
        <v>28</v>
      </c>
      <c r="J7" s="145" t="s">
        <v>29</v>
      </c>
      <c r="K7" s="145" t="s">
        <v>30</v>
      </c>
    </row>
    <row r="8" s="121" customFormat="1" ht="15" spans="1:11">
      <c r="A8" s="19" t="s">
        <v>31</v>
      </c>
      <c r="B8" s="135">
        <v>905</v>
      </c>
      <c r="C8" s="136">
        <f>SUM(C9:C13)</f>
        <v>7</v>
      </c>
      <c r="D8" s="136"/>
      <c r="E8" s="136">
        <f>SUM(E9:E13)</f>
        <v>7</v>
      </c>
      <c r="F8" s="136">
        <f>SUM(F9:F13)</f>
        <v>2</v>
      </c>
      <c r="G8" s="136"/>
      <c r="H8" s="133" t="s">
        <v>28</v>
      </c>
      <c r="I8" s="133"/>
      <c r="J8" s="145" t="s">
        <v>29</v>
      </c>
      <c r="K8" s="145" t="s">
        <v>30</v>
      </c>
    </row>
    <row r="9" s="122" customFormat="1" ht="15" spans="1:11">
      <c r="A9" s="23" t="s">
        <v>35</v>
      </c>
      <c r="B9" s="137">
        <v>585</v>
      </c>
      <c r="C9" s="138">
        <v>4</v>
      </c>
      <c r="D9" s="138"/>
      <c r="E9" s="138">
        <v>3</v>
      </c>
      <c r="F9" s="138">
        <v>2</v>
      </c>
      <c r="G9" s="138"/>
      <c r="H9" s="139" t="s">
        <v>28</v>
      </c>
      <c r="I9" s="139"/>
      <c r="J9" s="146" t="s">
        <v>29</v>
      </c>
      <c r="K9" s="146" t="s">
        <v>30</v>
      </c>
    </row>
    <row r="10" s="122" customFormat="1" ht="15" spans="1:11">
      <c r="A10" s="23" t="s">
        <v>174</v>
      </c>
      <c r="B10" s="137">
        <v>105</v>
      </c>
      <c r="C10" s="138">
        <v>1</v>
      </c>
      <c r="D10" s="138"/>
      <c r="E10" s="138">
        <v>1</v>
      </c>
      <c r="F10" s="138"/>
      <c r="G10" s="138"/>
      <c r="H10" s="139" t="s">
        <v>28</v>
      </c>
      <c r="I10" s="139"/>
      <c r="J10" s="146" t="s">
        <v>29</v>
      </c>
      <c r="K10" s="146" t="s">
        <v>30</v>
      </c>
    </row>
    <row r="11" s="122" customFormat="1" ht="15" spans="1:11">
      <c r="A11" s="23" t="s">
        <v>175</v>
      </c>
      <c r="B11" s="137">
        <v>5</v>
      </c>
      <c r="C11" s="138"/>
      <c r="D11" s="138"/>
      <c r="E11" s="138">
        <v>1</v>
      </c>
      <c r="F11" s="138"/>
      <c r="G11" s="138"/>
      <c r="H11" s="139" t="s">
        <v>28</v>
      </c>
      <c r="I11" s="139"/>
      <c r="J11" s="146" t="s">
        <v>29</v>
      </c>
      <c r="K11" s="146" t="s">
        <v>30</v>
      </c>
    </row>
    <row r="12" s="122" customFormat="1" ht="15" spans="1:11">
      <c r="A12" s="23" t="s">
        <v>176</v>
      </c>
      <c r="B12" s="137">
        <v>105</v>
      </c>
      <c r="C12" s="138">
        <v>1</v>
      </c>
      <c r="D12" s="138"/>
      <c r="E12" s="138">
        <v>1</v>
      </c>
      <c r="F12" s="138"/>
      <c r="G12" s="138"/>
      <c r="H12" s="139" t="s">
        <v>28</v>
      </c>
      <c r="I12" s="139"/>
      <c r="J12" s="146" t="s">
        <v>29</v>
      </c>
      <c r="K12" s="146" t="s">
        <v>30</v>
      </c>
    </row>
    <row r="13" s="122" customFormat="1" ht="15" spans="1:11">
      <c r="A13" s="23" t="s">
        <v>177</v>
      </c>
      <c r="B13" s="137">
        <v>105</v>
      </c>
      <c r="C13" s="138">
        <v>1</v>
      </c>
      <c r="D13" s="138"/>
      <c r="E13" s="138">
        <v>1</v>
      </c>
      <c r="F13" s="138"/>
      <c r="G13" s="138"/>
      <c r="H13" s="139" t="s">
        <v>28</v>
      </c>
      <c r="I13" s="139"/>
      <c r="J13" s="146" t="s">
        <v>29</v>
      </c>
      <c r="K13" s="146" t="s">
        <v>30</v>
      </c>
    </row>
    <row r="14" s="121" customFormat="1" ht="15" spans="1:11">
      <c r="A14" s="19" t="s">
        <v>34</v>
      </c>
      <c r="B14" s="135">
        <v>115</v>
      </c>
      <c r="C14" s="136"/>
      <c r="D14" s="136"/>
      <c r="E14" s="136">
        <f>SUM(E15:E17)</f>
        <v>2</v>
      </c>
      <c r="F14" s="136">
        <f>SUM(F15:F17)</f>
        <v>1</v>
      </c>
      <c r="G14" s="136">
        <f>SUM(G15:G17)</f>
        <v>1</v>
      </c>
      <c r="H14" s="133" t="s">
        <v>28</v>
      </c>
      <c r="I14" s="133" t="s">
        <v>28</v>
      </c>
      <c r="J14" s="145" t="s">
        <v>29</v>
      </c>
      <c r="K14" s="145" t="s">
        <v>30</v>
      </c>
    </row>
    <row r="15" s="122" customFormat="1" ht="15" spans="1:11">
      <c r="A15" s="23" t="s">
        <v>35</v>
      </c>
      <c r="B15" s="137">
        <v>95</v>
      </c>
      <c r="C15" s="138"/>
      <c r="D15" s="138"/>
      <c r="E15" s="138"/>
      <c r="F15" s="138">
        <v>1</v>
      </c>
      <c r="G15" s="138"/>
      <c r="H15" s="139" t="s">
        <v>28</v>
      </c>
      <c r="I15" s="139"/>
      <c r="J15" s="146"/>
      <c r="K15" s="146"/>
    </row>
    <row r="16" s="122" customFormat="1" ht="15" spans="1:11">
      <c r="A16" s="23" t="s">
        <v>140</v>
      </c>
      <c r="B16" s="137">
        <v>5</v>
      </c>
      <c r="C16" s="138"/>
      <c r="D16" s="138"/>
      <c r="E16" s="138">
        <v>1</v>
      </c>
      <c r="F16" s="138"/>
      <c r="G16" s="138"/>
      <c r="H16" s="139" t="s">
        <v>28</v>
      </c>
      <c r="I16" s="139"/>
      <c r="J16" s="146" t="s">
        <v>29</v>
      </c>
      <c r="K16" s="146" t="s">
        <v>30</v>
      </c>
    </row>
    <row r="17" s="122" customFormat="1" ht="15" spans="1:11">
      <c r="A17" s="23" t="s">
        <v>36</v>
      </c>
      <c r="B17" s="137">
        <v>15</v>
      </c>
      <c r="C17" s="138"/>
      <c r="D17" s="138"/>
      <c r="E17" s="138">
        <v>1</v>
      </c>
      <c r="F17" s="138"/>
      <c r="G17" s="138">
        <v>1</v>
      </c>
      <c r="H17" s="139" t="s">
        <v>28</v>
      </c>
      <c r="I17" s="139" t="s">
        <v>28</v>
      </c>
      <c r="J17" s="146" t="s">
        <v>29</v>
      </c>
      <c r="K17" s="146" t="s">
        <v>30</v>
      </c>
    </row>
    <row r="18" s="121" customFormat="1" ht="15" spans="1:11">
      <c r="A18" s="19" t="s">
        <v>37</v>
      </c>
      <c r="B18" s="135">
        <v>95</v>
      </c>
      <c r="C18" s="136"/>
      <c r="D18" s="136"/>
      <c r="E18" s="136">
        <f>SUM(E19:E26)</f>
        <v>6</v>
      </c>
      <c r="F18" s="136"/>
      <c r="G18" s="136">
        <f>SUM(G19:G26)</f>
        <v>2</v>
      </c>
      <c r="H18" s="133" t="s">
        <v>28</v>
      </c>
      <c r="I18" s="133" t="s">
        <v>28</v>
      </c>
      <c r="J18" s="145" t="s">
        <v>29</v>
      </c>
      <c r="K18" s="145" t="s">
        <v>30</v>
      </c>
    </row>
    <row r="19" s="122" customFormat="1" ht="15" spans="1:11">
      <c r="A19" s="23" t="s">
        <v>35</v>
      </c>
      <c r="B19" s="137">
        <v>55</v>
      </c>
      <c r="C19" s="138"/>
      <c r="D19" s="138"/>
      <c r="E19" s="138"/>
      <c r="F19" s="138"/>
      <c r="G19" s="138">
        <v>1</v>
      </c>
      <c r="H19" s="139"/>
      <c r="I19" s="139" t="s">
        <v>28</v>
      </c>
      <c r="J19" s="146"/>
      <c r="K19" s="146"/>
    </row>
    <row r="20" s="122" customFormat="1" ht="15" spans="1:11">
      <c r="A20" s="23" t="s">
        <v>38</v>
      </c>
      <c r="B20" s="137">
        <v>5</v>
      </c>
      <c r="C20" s="138"/>
      <c r="D20" s="138"/>
      <c r="E20" s="138">
        <v>1</v>
      </c>
      <c r="F20" s="138"/>
      <c r="G20" s="138"/>
      <c r="H20" s="139" t="s">
        <v>28</v>
      </c>
      <c r="I20" s="139"/>
      <c r="J20" s="146" t="s">
        <v>29</v>
      </c>
      <c r="K20" s="146" t="s">
        <v>30</v>
      </c>
    </row>
    <row r="21" s="122" customFormat="1" ht="15" spans="1:11">
      <c r="A21" s="23" t="s">
        <v>143</v>
      </c>
      <c r="B21" s="137">
        <v>5</v>
      </c>
      <c r="C21" s="138"/>
      <c r="D21" s="138"/>
      <c r="E21" s="138">
        <v>1</v>
      </c>
      <c r="F21" s="138"/>
      <c r="G21" s="138"/>
      <c r="H21" s="139" t="s">
        <v>28</v>
      </c>
      <c r="I21" s="139"/>
      <c r="J21" s="146" t="s">
        <v>29</v>
      </c>
      <c r="K21" s="146" t="s">
        <v>30</v>
      </c>
    </row>
    <row r="22" s="122" customFormat="1" ht="15" hidden="1" spans="1:11">
      <c r="A22" s="23" t="s">
        <v>178</v>
      </c>
      <c r="B22" s="137">
        <v>0</v>
      </c>
      <c r="C22" s="138"/>
      <c r="D22" s="138"/>
      <c r="E22" s="138"/>
      <c r="F22" s="138"/>
      <c r="G22" s="138"/>
      <c r="H22" s="139"/>
      <c r="I22" s="139"/>
      <c r="J22" s="146"/>
      <c r="K22" s="146"/>
    </row>
    <row r="23" s="122" customFormat="1" ht="15" spans="1:11">
      <c r="A23" s="23" t="s">
        <v>39</v>
      </c>
      <c r="B23" s="137">
        <v>15</v>
      </c>
      <c r="C23" s="138"/>
      <c r="D23" s="138"/>
      <c r="E23" s="138">
        <v>1</v>
      </c>
      <c r="F23" s="138"/>
      <c r="G23" s="138">
        <v>1</v>
      </c>
      <c r="H23" s="139" t="s">
        <v>28</v>
      </c>
      <c r="I23" s="139" t="s">
        <v>28</v>
      </c>
      <c r="J23" s="146" t="s">
        <v>29</v>
      </c>
      <c r="K23" s="146" t="s">
        <v>30</v>
      </c>
    </row>
    <row r="24" s="122" customFormat="1" ht="15" spans="1:11">
      <c r="A24" s="23" t="s">
        <v>107</v>
      </c>
      <c r="B24" s="137">
        <v>5</v>
      </c>
      <c r="C24" s="138"/>
      <c r="D24" s="138"/>
      <c r="E24" s="138">
        <v>1</v>
      </c>
      <c r="F24" s="138"/>
      <c r="G24" s="138"/>
      <c r="H24" s="139" t="s">
        <v>28</v>
      </c>
      <c r="I24" s="139"/>
      <c r="J24" s="146" t="s">
        <v>29</v>
      </c>
      <c r="K24" s="146" t="s">
        <v>30</v>
      </c>
    </row>
    <row r="25" s="122" customFormat="1" ht="15" spans="1:11">
      <c r="A25" s="23" t="s">
        <v>40</v>
      </c>
      <c r="B25" s="137">
        <v>5</v>
      </c>
      <c r="C25" s="138"/>
      <c r="D25" s="138"/>
      <c r="E25" s="138">
        <v>1</v>
      </c>
      <c r="F25" s="138"/>
      <c r="G25" s="138"/>
      <c r="H25" s="139" t="s">
        <v>28</v>
      </c>
      <c r="I25" s="139"/>
      <c r="J25" s="146" t="s">
        <v>29</v>
      </c>
      <c r="K25" s="146" t="s">
        <v>30</v>
      </c>
    </row>
    <row r="26" s="122" customFormat="1" ht="15" spans="1:11">
      <c r="A26" s="23" t="s">
        <v>108</v>
      </c>
      <c r="B26" s="137">
        <v>5</v>
      </c>
      <c r="C26" s="138"/>
      <c r="D26" s="138"/>
      <c r="E26" s="138">
        <v>1</v>
      </c>
      <c r="F26" s="138"/>
      <c r="G26" s="138"/>
      <c r="H26" s="139" t="s">
        <v>28</v>
      </c>
      <c r="I26" s="139"/>
      <c r="J26" s="146" t="s">
        <v>29</v>
      </c>
      <c r="K26" s="146" t="s">
        <v>30</v>
      </c>
    </row>
    <row r="27" s="121" customFormat="1" ht="15" spans="1:11">
      <c r="A27" s="19" t="s">
        <v>41</v>
      </c>
      <c r="B27" s="135">
        <v>610</v>
      </c>
      <c r="C27" s="136">
        <f t="shared" ref="C27:G27" si="1">SUM(C28:C35)</f>
        <v>3</v>
      </c>
      <c r="D27" s="136">
        <f t="shared" si="1"/>
        <v>2</v>
      </c>
      <c r="E27" s="136">
        <f t="shared" si="1"/>
        <v>6</v>
      </c>
      <c r="F27" s="136">
        <f t="shared" si="1"/>
        <v>1</v>
      </c>
      <c r="G27" s="136">
        <f t="shared" si="1"/>
        <v>2</v>
      </c>
      <c r="H27" s="133" t="s">
        <v>28</v>
      </c>
      <c r="I27" s="133" t="s">
        <v>28</v>
      </c>
      <c r="J27" s="145" t="s">
        <v>29</v>
      </c>
      <c r="K27" s="145" t="s">
        <v>30</v>
      </c>
    </row>
    <row r="28" s="122" customFormat="1" ht="15" spans="1:11">
      <c r="A28" s="23" t="s">
        <v>35</v>
      </c>
      <c r="B28" s="137">
        <v>45</v>
      </c>
      <c r="C28" s="138"/>
      <c r="D28" s="138"/>
      <c r="E28" s="138"/>
      <c r="F28" s="138"/>
      <c r="G28" s="138"/>
      <c r="H28" s="139"/>
      <c r="I28" s="139"/>
      <c r="J28" s="146"/>
      <c r="K28" s="146"/>
    </row>
    <row r="29" s="122" customFormat="1" ht="15" spans="1:11">
      <c r="A29" s="23" t="s">
        <v>145</v>
      </c>
      <c r="B29" s="137">
        <v>105</v>
      </c>
      <c r="C29" s="138"/>
      <c r="D29" s="138">
        <v>1</v>
      </c>
      <c r="E29" s="138">
        <v>1</v>
      </c>
      <c r="F29" s="138"/>
      <c r="G29" s="138"/>
      <c r="H29" s="139" t="s">
        <v>28</v>
      </c>
      <c r="I29" s="139"/>
      <c r="J29" s="146" t="s">
        <v>29</v>
      </c>
      <c r="K29" s="146" t="s">
        <v>30</v>
      </c>
    </row>
    <row r="30" s="122" customFormat="1" ht="15" spans="1:11">
      <c r="A30" s="23" t="s">
        <v>146</v>
      </c>
      <c r="B30" s="137">
        <v>160</v>
      </c>
      <c r="C30" s="138">
        <v>1</v>
      </c>
      <c r="D30" s="138">
        <v>1</v>
      </c>
      <c r="E30" s="138"/>
      <c r="F30" s="138"/>
      <c r="G30" s="138">
        <v>1</v>
      </c>
      <c r="H30" s="139"/>
      <c r="I30" s="139" t="s">
        <v>28</v>
      </c>
      <c r="J30" s="146"/>
      <c r="K30" s="146" t="s">
        <v>30</v>
      </c>
    </row>
    <row r="31" s="122" customFormat="1" ht="15" spans="1:11">
      <c r="A31" s="23" t="s">
        <v>147</v>
      </c>
      <c r="B31" s="137">
        <v>5</v>
      </c>
      <c r="C31" s="138"/>
      <c r="D31" s="138"/>
      <c r="E31" s="138">
        <v>1</v>
      </c>
      <c r="F31" s="138"/>
      <c r="G31" s="138"/>
      <c r="H31" s="139" t="s">
        <v>28</v>
      </c>
      <c r="I31" s="139"/>
      <c r="J31" s="146" t="s">
        <v>29</v>
      </c>
      <c r="K31" s="146" t="s">
        <v>30</v>
      </c>
    </row>
    <row r="32" s="122" customFormat="1" ht="15" spans="1:11">
      <c r="A32" s="23" t="s">
        <v>42</v>
      </c>
      <c r="B32" s="137">
        <v>110</v>
      </c>
      <c r="C32" s="138">
        <v>1</v>
      </c>
      <c r="D32" s="138"/>
      <c r="E32" s="138">
        <v>1</v>
      </c>
      <c r="F32" s="138"/>
      <c r="G32" s="138"/>
      <c r="H32" s="139" t="s">
        <v>28</v>
      </c>
      <c r="I32" s="139"/>
      <c r="J32" s="146" t="s">
        <v>29</v>
      </c>
      <c r="K32" s="146" t="s">
        <v>30</v>
      </c>
    </row>
    <row r="33" s="122" customFormat="1" ht="15" spans="1:11">
      <c r="A33" s="23" t="s">
        <v>43</v>
      </c>
      <c r="B33" s="137">
        <v>15</v>
      </c>
      <c r="C33" s="138"/>
      <c r="D33" s="138"/>
      <c r="E33" s="138">
        <v>1</v>
      </c>
      <c r="F33" s="138"/>
      <c r="G33" s="138">
        <v>1</v>
      </c>
      <c r="H33" s="139" t="s">
        <v>28</v>
      </c>
      <c r="I33" s="139" t="s">
        <v>28</v>
      </c>
      <c r="J33" s="146" t="s">
        <v>29</v>
      </c>
      <c r="K33" s="146" t="s">
        <v>30</v>
      </c>
    </row>
    <row r="34" s="122" customFormat="1" ht="15" spans="1:11">
      <c r="A34" s="23" t="s">
        <v>179</v>
      </c>
      <c r="B34" s="137">
        <v>5</v>
      </c>
      <c r="C34" s="138"/>
      <c r="D34" s="138"/>
      <c r="E34" s="138">
        <v>1</v>
      </c>
      <c r="F34" s="138"/>
      <c r="G34" s="138"/>
      <c r="H34" s="139" t="s">
        <v>28</v>
      </c>
      <c r="I34" s="139"/>
      <c r="J34" s="146" t="s">
        <v>29</v>
      </c>
      <c r="K34" s="146" t="s">
        <v>30</v>
      </c>
    </row>
    <row r="35" s="122" customFormat="1" ht="15" spans="1:11">
      <c r="A35" s="23" t="s">
        <v>44</v>
      </c>
      <c r="B35" s="137">
        <v>165</v>
      </c>
      <c r="C35" s="138">
        <v>1</v>
      </c>
      <c r="D35" s="138"/>
      <c r="E35" s="138">
        <v>1</v>
      </c>
      <c r="F35" s="138">
        <v>1</v>
      </c>
      <c r="G35" s="138"/>
      <c r="H35" s="139" t="s">
        <v>28</v>
      </c>
      <c r="I35" s="139"/>
      <c r="J35" s="146" t="s">
        <v>29</v>
      </c>
      <c r="K35" s="146" t="s">
        <v>30</v>
      </c>
    </row>
    <row r="36" s="121" customFormat="1" ht="15" spans="1:11">
      <c r="A36" s="19" t="s">
        <v>45</v>
      </c>
      <c r="B36" s="135">
        <v>500</v>
      </c>
      <c r="C36" s="136">
        <f>SUM(C37:C46)</f>
        <v>2</v>
      </c>
      <c r="D36" s="136">
        <f>SUM(D37:D46)</f>
        <v>2</v>
      </c>
      <c r="E36" s="136">
        <f>SUM(E37:E46)</f>
        <v>8</v>
      </c>
      <c r="F36" s="136">
        <f>SUM(F37:F46)</f>
        <v>1</v>
      </c>
      <c r="G36" s="136">
        <f>SUM(G37:G46)</f>
        <v>2</v>
      </c>
      <c r="H36" s="133" t="s">
        <v>28</v>
      </c>
      <c r="I36" s="133" t="s">
        <v>28</v>
      </c>
      <c r="J36" s="145" t="s">
        <v>29</v>
      </c>
      <c r="K36" s="145" t="s">
        <v>30</v>
      </c>
    </row>
    <row r="37" s="122" customFormat="1" ht="15" spans="1:11">
      <c r="A37" s="23" t="s">
        <v>35</v>
      </c>
      <c r="B37" s="137">
        <v>140</v>
      </c>
      <c r="C37" s="138">
        <v>1</v>
      </c>
      <c r="D37" s="138"/>
      <c r="E37" s="138"/>
      <c r="F37" s="138"/>
      <c r="G37" s="138"/>
      <c r="H37" s="139" t="s">
        <v>28</v>
      </c>
      <c r="I37" s="139"/>
      <c r="J37" s="146"/>
      <c r="K37" s="146" t="s">
        <v>30</v>
      </c>
    </row>
    <row r="38" s="122" customFormat="1" ht="15" spans="1:11">
      <c r="A38" s="23" t="s">
        <v>46</v>
      </c>
      <c r="B38" s="137">
        <v>50</v>
      </c>
      <c r="C38" s="138"/>
      <c r="D38" s="138">
        <v>1</v>
      </c>
      <c r="E38" s="138"/>
      <c r="F38" s="138"/>
      <c r="G38" s="138"/>
      <c r="H38" s="139" t="s">
        <v>28</v>
      </c>
      <c r="I38" s="139"/>
      <c r="J38" s="146"/>
      <c r="K38" s="146" t="s">
        <v>30</v>
      </c>
    </row>
    <row r="39" s="122" customFormat="1" ht="15" spans="1:11">
      <c r="A39" s="23" t="s">
        <v>149</v>
      </c>
      <c r="B39" s="137">
        <v>5</v>
      </c>
      <c r="C39" s="138"/>
      <c r="D39" s="138"/>
      <c r="E39" s="138">
        <v>1</v>
      </c>
      <c r="F39" s="138"/>
      <c r="G39" s="138"/>
      <c r="H39" s="139" t="s">
        <v>28</v>
      </c>
      <c r="I39" s="139"/>
      <c r="J39" s="146" t="s">
        <v>29</v>
      </c>
      <c r="K39" s="146" t="s">
        <v>30</v>
      </c>
    </row>
    <row r="40" s="122" customFormat="1" ht="15" spans="1:11">
      <c r="A40" s="23" t="s">
        <v>150</v>
      </c>
      <c r="B40" s="137">
        <v>55</v>
      </c>
      <c r="C40" s="138"/>
      <c r="D40" s="138"/>
      <c r="E40" s="138">
        <v>1</v>
      </c>
      <c r="F40" s="138">
        <v>1</v>
      </c>
      <c r="G40" s="138"/>
      <c r="H40" s="139" t="s">
        <v>28</v>
      </c>
      <c r="I40" s="139"/>
      <c r="J40" s="146" t="s">
        <v>29</v>
      </c>
      <c r="K40" s="146" t="s">
        <v>30</v>
      </c>
    </row>
    <row r="41" s="122" customFormat="1" ht="15" spans="1:11">
      <c r="A41" s="23" t="s">
        <v>47</v>
      </c>
      <c r="B41" s="137">
        <v>5</v>
      </c>
      <c r="C41" s="138"/>
      <c r="D41" s="138"/>
      <c r="E41" s="138">
        <v>1</v>
      </c>
      <c r="F41" s="138"/>
      <c r="G41" s="138"/>
      <c r="H41" s="139" t="s">
        <v>28</v>
      </c>
      <c r="I41" s="139"/>
      <c r="J41" s="146" t="s">
        <v>29</v>
      </c>
      <c r="K41" s="146" t="s">
        <v>30</v>
      </c>
    </row>
    <row r="42" s="122" customFormat="1" ht="15" spans="1:11">
      <c r="A42" s="23" t="s">
        <v>127</v>
      </c>
      <c r="B42" s="137">
        <v>115</v>
      </c>
      <c r="C42" s="138"/>
      <c r="D42" s="138">
        <v>1</v>
      </c>
      <c r="E42" s="138">
        <v>1</v>
      </c>
      <c r="F42" s="138"/>
      <c r="G42" s="138">
        <v>1</v>
      </c>
      <c r="H42" s="139" t="s">
        <v>28</v>
      </c>
      <c r="I42" s="139" t="s">
        <v>28</v>
      </c>
      <c r="J42" s="146" t="s">
        <v>29</v>
      </c>
      <c r="K42" s="146" t="s">
        <v>30</v>
      </c>
    </row>
    <row r="43" s="122" customFormat="1" ht="15" spans="1:11">
      <c r="A43" s="23" t="s">
        <v>48</v>
      </c>
      <c r="B43" s="137">
        <v>5</v>
      </c>
      <c r="C43" s="138"/>
      <c r="D43" s="138"/>
      <c r="E43" s="138">
        <v>1</v>
      </c>
      <c r="F43" s="138"/>
      <c r="G43" s="138"/>
      <c r="H43" s="139" t="s">
        <v>28</v>
      </c>
      <c r="I43" s="139"/>
      <c r="J43" s="146" t="s">
        <v>29</v>
      </c>
      <c r="K43" s="146" t="s">
        <v>30</v>
      </c>
    </row>
    <row r="44" s="122" customFormat="1" ht="15" spans="1:11">
      <c r="A44" s="23" t="s">
        <v>49</v>
      </c>
      <c r="B44" s="137">
        <v>105</v>
      </c>
      <c r="C44" s="138">
        <v>1</v>
      </c>
      <c r="D44" s="138"/>
      <c r="E44" s="138">
        <v>1</v>
      </c>
      <c r="F44" s="138"/>
      <c r="G44" s="138"/>
      <c r="H44" s="139" t="s">
        <v>28</v>
      </c>
      <c r="I44" s="139"/>
      <c r="J44" s="146" t="s">
        <v>29</v>
      </c>
      <c r="K44" s="146" t="s">
        <v>30</v>
      </c>
    </row>
    <row r="45" s="122" customFormat="1" ht="15" spans="1:11">
      <c r="A45" s="23" t="s">
        <v>50</v>
      </c>
      <c r="B45" s="137">
        <v>15</v>
      </c>
      <c r="C45" s="138"/>
      <c r="D45" s="138"/>
      <c r="E45" s="138">
        <v>1</v>
      </c>
      <c r="F45" s="138"/>
      <c r="G45" s="138">
        <v>1</v>
      </c>
      <c r="H45" s="139" t="s">
        <v>28</v>
      </c>
      <c r="I45" s="139" t="s">
        <v>28</v>
      </c>
      <c r="J45" s="146" t="s">
        <v>29</v>
      </c>
      <c r="K45" s="146" t="s">
        <v>30</v>
      </c>
    </row>
    <row r="46" s="122" customFormat="1" ht="15" spans="1:11">
      <c r="A46" s="23" t="s">
        <v>109</v>
      </c>
      <c r="B46" s="137">
        <v>5</v>
      </c>
      <c r="C46" s="138"/>
      <c r="D46" s="138"/>
      <c r="E46" s="138">
        <v>1</v>
      </c>
      <c r="F46" s="138"/>
      <c r="G46" s="138"/>
      <c r="H46" s="139" t="s">
        <v>28</v>
      </c>
      <c r="I46" s="139"/>
      <c r="J46" s="146" t="s">
        <v>29</v>
      </c>
      <c r="K46" s="146" t="s">
        <v>30</v>
      </c>
    </row>
    <row r="47" s="121" customFormat="1" ht="15" spans="1:11">
      <c r="A47" s="19" t="s">
        <v>51</v>
      </c>
      <c r="B47" s="135">
        <v>115</v>
      </c>
      <c r="C47" s="136"/>
      <c r="D47" s="136"/>
      <c r="E47" s="136">
        <f>SUM(E48:E55)</f>
        <v>7</v>
      </c>
      <c r="F47" s="136"/>
      <c r="G47" s="136">
        <f>SUM(G48:G55)</f>
        <v>2</v>
      </c>
      <c r="H47" s="133" t="s">
        <v>28</v>
      </c>
      <c r="I47" s="133" t="s">
        <v>28</v>
      </c>
      <c r="J47" s="145" t="s">
        <v>29</v>
      </c>
      <c r="K47" s="145" t="s">
        <v>30</v>
      </c>
    </row>
    <row r="48" s="122" customFormat="1" ht="15" spans="1:11">
      <c r="A48" s="23" t="s">
        <v>35</v>
      </c>
      <c r="B48" s="137">
        <v>70</v>
      </c>
      <c r="C48" s="138"/>
      <c r="D48" s="138"/>
      <c r="E48" s="138"/>
      <c r="F48" s="138"/>
      <c r="G48" s="138">
        <v>1</v>
      </c>
      <c r="H48" s="139"/>
      <c r="I48" s="139" t="s">
        <v>28</v>
      </c>
      <c r="J48" s="146"/>
      <c r="K48" s="146"/>
    </row>
    <row r="49" s="122" customFormat="1" ht="15" spans="1:11">
      <c r="A49" s="23" t="s">
        <v>52</v>
      </c>
      <c r="B49" s="137">
        <v>5</v>
      </c>
      <c r="C49" s="138"/>
      <c r="D49" s="138"/>
      <c r="E49" s="138">
        <v>1</v>
      </c>
      <c r="F49" s="138"/>
      <c r="G49" s="138"/>
      <c r="H49" s="139" t="s">
        <v>28</v>
      </c>
      <c r="I49" s="139"/>
      <c r="J49" s="146" t="s">
        <v>29</v>
      </c>
      <c r="K49" s="146" t="s">
        <v>30</v>
      </c>
    </row>
    <row r="50" s="122" customFormat="1" ht="15" spans="1:11">
      <c r="A50" s="23" t="s">
        <v>151</v>
      </c>
      <c r="B50" s="137">
        <v>5</v>
      </c>
      <c r="C50" s="138"/>
      <c r="D50" s="138"/>
      <c r="E50" s="138">
        <v>1</v>
      </c>
      <c r="F50" s="138"/>
      <c r="G50" s="138"/>
      <c r="H50" s="139" t="s">
        <v>28</v>
      </c>
      <c r="I50" s="139"/>
      <c r="J50" s="146" t="s">
        <v>29</v>
      </c>
      <c r="K50" s="146" t="s">
        <v>30</v>
      </c>
    </row>
    <row r="51" s="122" customFormat="1" ht="15" spans="1:11">
      <c r="A51" s="23" t="s">
        <v>53</v>
      </c>
      <c r="B51" s="137">
        <v>5</v>
      </c>
      <c r="C51" s="138"/>
      <c r="D51" s="138"/>
      <c r="E51" s="138">
        <v>1</v>
      </c>
      <c r="F51" s="138"/>
      <c r="G51" s="138"/>
      <c r="H51" s="139" t="s">
        <v>28</v>
      </c>
      <c r="I51" s="139"/>
      <c r="J51" s="146" t="s">
        <v>29</v>
      </c>
      <c r="K51" s="146" t="s">
        <v>30</v>
      </c>
    </row>
    <row r="52" s="122" customFormat="1" ht="15" spans="1:11">
      <c r="A52" s="23" t="s">
        <v>54</v>
      </c>
      <c r="B52" s="137">
        <v>15</v>
      </c>
      <c r="C52" s="138"/>
      <c r="D52" s="138"/>
      <c r="E52" s="138">
        <v>1</v>
      </c>
      <c r="F52" s="138"/>
      <c r="G52" s="138">
        <v>1</v>
      </c>
      <c r="H52" s="139" t="s">
        <v>28</v>
      </c>
      <c r="I52" s="139" t="s">
        <v>28</v>
      </c>
      <c r="J52" s="146" t="s">
        <v>29</v>
      </c>
      <c r="K52" s="146" t="s">
        <v>30</v>
      </c>
    </row>
    <row r="53" s="122" customFormat="1" ht="15" spans="1:11">
      <c r="A53" s="23" t="s">
        <v>152</v>
      </c>
      <c r="B53" s="137">
        <v>5</v>
      </c>
      <c r="C53" s="138"/>
      <c r="D53" s="138"/>
      <c r="E53" s="138">
        <v>1</v>
      </c>
      <c r="F53" s="138"/>
      <c r="G53" s="138"/>
      <c r="H53" s="139" t="s">
        <v>28</v>
      </c>
      <c r="I53" s="139"/>
      <c r="J53" s="146" t="s">
        <v>29</v>
      </c>
      <c r="K53" s="146" t="s">
        <v>30</v>
      </c>
    </row>
    <row r="54" s="122" customFormat="1" ht="15" spans="1:11">
      <c r="A54" s="23" t="s">
        <v>153</v>
      </c>
      <c r="B54" s="137">
        <v>5</v>
      </c>
      <c r="C54" s="138"/>
      <c r="D54" s="138"/>
      <c r="E54" s="138">
        <v>1</v>
      </c>
      <c r="F54" s="138"/>
      <c r="G54" s="138"/>
      <c r="H54" s="139" t="s">
        <v>28</v>
      </c>
      <c r="I54" s="139"/>
      <c r="J54" s="146" t="s">
        <v>29</v>
      </c>
      <c r="K54" s="146" t="s">
        <v>30</v>
      </c>
    </row>
    <row r="55" s="122" customFormat="1" ht="15" spans="1:11">
      <c r="A55" s="23" t="s">
        <v>55</v>
      </c>
      <c r="B55" s="137">
        <v>5</v>
      </c>
      <c r="C55" s="138"/>
      <c r="D55" s="138"/>
      <c r="E55" s="138">
        <v>1</v>
      </c>
      <c r="F55" s="138"/>
      <c r="G55" s="138"/>
      <c r="H55" s="139" t="s">
        <v>28</v>
      </c>
      <c r="I55" s="139"/>
      <c r="J55" s="146" t="s">
        <v>29</v>
      </c>
      <c r="K55" s="146" t="s">
        <v>30</v>
      </c>
    </row>
    <row r="56" s="121" customFormat="1" ht="15" spans="1:11">
      <c r="A56" s="19" t="s">
        <v>56</v>
      </c>
      <c r="B56" s="135">
        <v>30</v>
      </c>
      <c r="C56" s="136"/>
      <c r="D56" s="136"/>
      <c r="E56" s="136"/>
      <c r="F56" s="136"/>
      <c r="G56" s="136">
        <v>1</v>
      </c>
      <c r="H56" s="133"/>
      <c r="I56" s="133" t="s">
        <v>28</v>
      </c>
      <c r="J56" s="145"/>
      <c r="K56" s="145"/>
    </row>
    <row r="57" s="121" customFormat="1" ht="15" spans="1:11">
      <c r="A57" s="19" t="s">
        <v>57</v>
      </c>
      <c r="B57" s="135">
        <v>100</v>
      </c>
      <c r="C57" s="136"/>
      <c r="D57" s="136"/>
      <c r="E57" s="136">
        <f>SUM(E58:E62)</f>
        <v>3</v>
      </c>
      <c r="F57" s="136">
        <f>SUM(F58:F62)</f>
        <v>1</v>
      </c>
      <c r="G57" s="136">
        <f>SUM(G58:G62)</f>
        <v>1</v>
      </c>
      <c r="H57" s="133" t="s">
        <v>28</v>
      </c>
      <c r="I57" s="133" t="s">
        <v>28</v>
      </c>
      <c r="J57" s="145" t="s">
        <v>29</v>
      </c>
      <c r="K57" s="145" t="s">
        <v>30</v>
      </c>
    </row>
    <row r="58" s="122" customFormat="1" ht="15" spans="1:11">
      <c r="A58" s="23" t="s">
        <v>35</v>
      </c>
      <c r="B58" s="137">
        <v>85</v>
      </c>
      <c r="C58" s="138"/>
      <c r="D58" s="138"/>
      <c r="E58" s="138"/>
      <c r="F58" s="138">
        <v>1</v>
      </c>
      <c r="G58" s="138">
        <v>1</v>
      </c>
      <c r="H58" s="139" t="s">
        <v>28</v>
      </c>
      <c r="I58" s="139" t="s">
        <v>28</v>
      </c>
      <c r="J58" s="146"/>
      <c r="K58" s="146"/>
    </row>
    <row r="59" s="122" customFormat="1" ht="15" hidden="1" spans="1:11">
      <c r="A59" s="23" t="s">
        <v>155</v>
      </c>
      <c r="B59" s="137">
        <v>0</v>
      </c>
      <c r="C59" s="138"/>
      <c r="D59" s="138"/>
      <c r="E59" s="138"/>
      <c r="F59" s="138"/>
      <c r="G59" s="138"/>
      <c r="H59" s="139"/>
      <c r="I59" s="139"/>
      <c r="J59" s="146"/>
      <c r="K59" s="146"/>
    </row>
    <row r="60" s="122" customFormat="1" ht="15" spans="1:11">
      <c r="A60" s="23" t="s">
        <v>156</v>
      </c>
      <c r="B60" s="137">
        <v>5</v>
      </c>
      <c r="C60" s="138"/>
      <c r="D60" s="138"/>
      <c r="E60" s="138">
        <v>1</v>
      </c>
      <c r="F60" s="138"/>
      <c r="G60" s="138"/>
      <c r="H60" s="139" t="s">
        <v>28</v>
      </c>
      <c r="I60" s="139"/>
      <c r="J60" s="146" t="s">
        <v>29</v>
      </c>
      <c r="K60" s="146" t="s">
        <v>30</v>
      </c>
    </row>
    <row r="61" s="122" customFormat="1" ht="15" spans="1:11">
      <c r="A61" s="23" t="s">
        <v>180</v>
      </c>
      <c r="B61" s="137">
        <v>5</v>
      </c>
      <c r="C61" s="138"/>
      <c r="D61" s="138"/>
      <c r="E61" s="138">
        <v>1</v>
      </c>
      <c r="F61" s="138"/>
      <c r="G61" s="138"/>
      <c r="H61" s="139" t="s">
        <v>28</v>
      </c>
      <c r="I61" s="139"/>
      <c r="J61" s="146" t="s">
        <v>29</v>
      </c>
      <c r="K61" s="146" t="s">
        <v>30</v>
      </c>
    </row>
    <row r="62" s="122" customFormat="1" ht="15" spans="1:11">
      <c r="A62" s="23" t="s">
        <v>158</v>
      </c>
      <c r="B62" s="137">
        <v>5</v>
      </c>
      <c r="C62" s="138"/>
      <c r="D62" s="138"/>
      <c r="E62" s="138">
        <v>1</v>
      </c>
      <c r="F62" s="138"/>
      <c r="G62" s="138"/>
      <c r="H62" s="139" t="s">
        <v>28</v>
      </c>
      <c r="I62" s="139"/>
      <c r="J62" s="146" t="s">
        <v>29</v>
      </c>
      <c r="K62" s="146" t="s">
        <v>30</v>
      </c>
    </row>
    <row r="63" s="121" customFormat="1" ht="15" spans="1:11">
      <c r="A63" s="19" t="s">
        <v>58</v>
      </c>
      <c r="B63" s="135">
        <v>375</v>
      </c>
      <c r="C63" s="136">
        <f>SUM(C64:C71)</f>
        <v>2</v>
      </c>
      <c r="D63" s="136">
        <f>SUM(D64:D71)</f>
        <v>1</v>
      </c>
      <c r="E63" s="136">
        <f>SUM(E64:E71)</f>
        <v>6</v>
      </c>
      <c r="F63" s="136"/>
      <c r="G63" s="136">
        <f>SUM(G64:G71)</f>
        <v>2</v>
      </c>
      <c r="H63" s="133" t="s">
        <v>28</v>
      </c>
      <c r="I63" s="133" t="s">
        <v>28</v>
      </c>
      <c r="J63" s="145" t="s">
        <v>29</v>
      </c>
      <c r="K63" s="145" t="s">
        <v>30</v>
      </c>
    </row>
    <row r="64" s="122" customFormat="1" ht="15" spans="1:11">
      <c r="A64" s="23" t="s">
        <v>35</v>
      </c>
      <c r="B64" s="137">
        <v>15</v>
      </c>
      <c r="C64" s="138"/>
      <c r="D64" s="138"/>
      <c r="E64" s="138"/>
      <c r="F64" s="138"/>
      <c r="G64" s="138"/>
      <c r="H64" s="139"/>
      <c r="I64" s="139"/>
      <c r="J64" s="146"/>
      <c r="K64" s="146"/>
    </row>
    <row r="65" s="122" customFormat="1" ht="15" spans="1:11">
      <c r="A65" s="23" t="s">
        <v>59</v>
      </c>
      <c r="B65" s="137">
        <v>105</v>
      </c>
      <c r="C65" s="138">
        <v>1</v>
      </c>
      <c r="D65" s="138"/>
      <c r="E65" s="138"/>
      <c r="F65" s="138"/>
      <c r="G65" s="138"/>
      <c r="H65" s="139" t="s">
        <v>28</v>
      </c>
      <c r="I65" s="139"/>
      <c r="J65" s="146"/>
      <c r="K65" s="146" t="s">
        <v>30</v>
      </c>
    </row>
    <row r="66" s="122" customFormat="1" ht="15" spans="1:11">
      <c r="A66" s="23" t="s">
        <v>60</v>
      </c>
      <c r="B66" s="137">
        <v>5</v>
      </c>
      <c r="C66" s="138"/>
      <c r="D66" s="138"/>
      <c r="E66" s="138">
        <v>1</v>
      </c>
      <c r="F66" s="138"/>
      <c r="G66" s="138"/>
      <c r="H66" s="139" t="s">
        <v>28</v>
      </c>
      <c r="I66" s="139"/>
      <c r="J66" s="146" t="s">
        <v>29</v>
      </c>
      <c r="K66" s="146" t="s">
        <v>30</v>
      </c>
    </row>
    <row r="67" s="122" customFormat="1" ht="15" spans="1:11">
      <c r="A67" s="23" t="s">
        <v>61</v>
      </c>
      <c r="B67" s="137">
        <v>5</v>
      </c>
      <c r="C67" s="138"/>
      <c r="D67" s="138"/>
      <c r="E67" s="138">
        <v>1</v>
      </c>
      <c r="F67" s="138"/>
      <c r="G67" s="138"/>
      <c r="H67" s="139" t="s">
        <v>28</v>
      </c>
      <c r="I67" s="139"/>
      <c r="J67" s="146" t="s">
        <v>29</v>
      </c>
      <c r="K67" s="146" t="s">
        <v>30</v>
      </c>
    </row>
    <row r="68" s="122" customFormat="1" ht="15" spans="1:11">
      <c r="A68" s="23" t="s">
        <v>62</v>
      </c>
      <c r="B68" s="137">
        <v>5</v>
      </c>
      <c r="C68" s="138"/>
      <c r="D68" s="138"/>
      <c r="E68" s="138">
        <v>1</v>
      </c>
      <c r="F68" s="138"/>
      <c r="G68" s="138"/>
      <c r="H68" s="139" t="s">
        <v>28</v>
      </c>
      <c r="I68" s="139"/>
      <c r="J68" s="146" t="s">
        <v>29</v>
      </c>
      <c r="K68" s="146" t="s">
        <v>30</v>
      </c>
    </row>
    <row r="69" s="122" customFormat="1" ht="15" spans="1:11">
      <c r="A69" s="23" t="s">
        <v>63</v>
      </c>
      <c r="B69" s="137">
        <v>120</v>
      </c>
      <c r="C69" s="138"/>
      <c r="D69" s="138">
        <v>1</v>
      </c>
      <c r="E69" s="138">
        <v>1</v>
      </c>
      <c r="F69" s="138"/>
      <c r="G69" s="138">
        <v>1</v>
      </c>
      <c r="H69" s="139" t="s">
        <v>28</v>
      </c>
      <c r="I69" s="139" t="s">
        <v>28</v>
      </c>
      <c r="J69" s="146" t="s">
        <v>29</v>
      </c>
      <c r="K69" s="146" t="s">
        <v>30</v>
      </c>
    </row>
    <row r="70" s="122" customFormat="1" ht="15" spans="1:11">
      <c r="A70" s="23" t="s">
        <v>159</v>
      </c>
      <c r="B70" s="137">
        <v>5</v>
      </c>
      <c r="C70" s="138"/>
      <c r="D70" s="138"/>
      <c r="E70" s="138">
        <v>1</v>
      </c>
      <c r="F70" s="138"/>
      <c r="G70" s="138"/>
      <c r="H70" s="139" t="s">
        <v>28</v>
      </c>
      <c r="I70" s="139"/>
      <c r="J70" s="146" t="s">
        <v>29</v>
      </c>
      <c r="K70" s="146" t="s">
        <v>30</v>
      </c>
    </row>
    <row r="71" s="122" customFormat="1" ht="15" spans="1:11">
      <c r="A71" s="23" t="s">
        <v>160</v>
      </c>
      <c r="B71" s="137">
        <v>115</v>
      </c>
      <c r="C71" s="138">
        <v>1</v>
      </c>
      <c r="D71" s="138"/>
      <c r="E71" s="138">
        <v>1</v>
      </c>
      <c r="F71" s="138"/>
      <c r="G71" s="138">
        <v>1</v>
      </c>
      <c r="H71" s="139" t="s">
        <v>28</v>
      </c>
      <c r="I71" s="139" t="s">
        <v>28</v>
      </c>
      <c r="J71" s="146" t="s">
        <v>29</v>
      </c>
      <c r="K71" s="146" t="s">
        <v>30</v>
      </c>
    </row>
    <row r="72" s="121" customFormat="1" ht="15" spans="1:11">
      <c r="A72" s="19" t="s">
        <v>64</v>
      </c>
      <c r="B72" s="135">
        <v>530</v>
      </c>
      <c r="C72" s="136">
        <f t="shared" ref="C72:G72" si="2">SUM(C73:C83)</f>
        <v>2</v>
      </c>
      <c r="D72" s="136">
        <f t="shared" si="2"/>
        <v>1</v>
      </c>
      <c r="E72" s="136">
        <f t="shared" si="2"/>
        <v>9</v>
      </c>
      <c r="F72" s="136">
        <f t="shared" si="2"/>
        <v>2</v>
      </c>
      <c r="G72" s="136">
        <f t="shared" si="2"/>
        <v>3</v>
      </c>
      <c r="H72" s="133" t="s">
        <v>28</v>
      </c>
      <c r="I72" s="133" t="s">
        <v>28</v>
      </c>
      <c r="J72" s="145" t="s">
        <v>29</v>
      </c>
      <c r="K72" s="145" t="s">
        <v>30</v>
      </c>
    </row>
    <row r="73" s="122" customFormat="1" ht="15" spans="1:11">
      <c r="A73" s="23" t="s">
        <v>35</v>
      </c>
      <c r="B73" s="137">
        <v>85</v>
      </c>
      <c r="C73" s="138"/>
      <c r="D73" s="138"/>
      <c r="E73" s="138"/>
      <c r="F73" s="138">
        <v>1</v>
      </c>
      <c r="G73" s="138"/>
      <c r="H73" s="139" t="s">
        <v>28</v>
      </c>
      <c r="I73" s="146"/>
      <c r="J73" s="146"/>
      <c r="K73" s="146"/>
    </row>
    <row r="74" s="122" customFormat="1" ht="15" hidden="1" spans="1:11">
      <c r="A74" s="23" t="s">
        <v>65</v>
      </c>
      <c r="B74" s="137">
        <v>0</v>
      </c>
      <c r="C74" s="138"/>
      <c r="D74" s="138"/>
      <c r="E74" s="138"/>
      <c r="F74" s="138"/>
      <c r="G74" s="138"/>
      <c r="H74" s="139"/>
      <c r="I74" s="139"/>
      <c r="J74" s="146"/>
      <c r="K74" s="146"/>
    </row>
    <row r="75" s="122" customFormat="1" ht="15" spans="1:11">
      <c r="A75" s="23" t="s">
        <v>66</v>
      </c>
      <c r="B75" s="137">
        <v>105</v>
      </c>
      <c r="C75" s="138">
        <v>1</v>
      </c>
      <c r="D75" s="138"/>
      <c r="E75" s="138">
        <v>1</v>
      </c>
      <c r="F75" s="138"/>
      <c r="G75" s="138"/>
      <c r="H75" s="139" t="s">
        <v>28</v>
      </c>
      <c r="I75" s="139"/>
      <c r="J75" s="146" t="s">
        <v>29</v>
      </c>
      <c r="K75" s="146" t="s">
        <v>30</v>
      </c>
    </row>
    <row r="76" s="122" customFormat="1" ht="15" spans="1:11">
      <c r="A76" s="23" t="s">
        <v>110</v>
      </c>
      <c r="B76" s="137">
        <v>55</v>
      </c>
      <c r="C76" s="138"/>
      <c r="D76" s="138"/>
      <c r="E76" s="138">
        <v>1</v>
      </c>
      <c r="F76" s="138">
        <v>1</v>
      </c>
      <c r="G76" s="138"/>
      <c r="H76" s="139" t="s">
        <v>28</v>
      </c>
      <c r="I76" s="139"/>
      <c r="J76" s="146" t="s">
        <v>29</v>
      </c>
      <c r="K76" s="146" t="s">
        <v>30</v>
      </c>
    </row>
    <row r="77" s="122" customFormat="1" ht="15" spans="1:11">
      <c r="A77" s="23" t="s">
        <v>111</v>
      </c>
      <c r="B77" s="137">
        <v>35</v>
      </c>
      <c r="C77" s="138"/>
      <c r="D77" s="138"/>
      <c r="E77" s="138">
        <v>1</v>
      </c>
      <c r="F77" s="138"/>
      <c r="G77" s="138">
        <v>1</v>
      </c>
      <c r="H77" s="139" t="s">
        <v>28</v>
      </c>
      <c r="I77" s="139" t="s">
        <v>28</v>
      </c>
      <c r="J77" s="146" t="s">
        <v>29</v>
      </c>
      <c r="K77" s="146" t="s">
        <v>30</v>
      </c>
    </row>
    <row r="78" s="122" customFormat="1" ht="15" spans="1:11">
      <c r="A78" s="23" t="s">
        <v>67</v>
      </c>
      <c r="B78" s="137">
        <v>5</v>
      </c>
      <c r="C78" s="138"/>
      <c r="D78" s="138"/>
      <c r="E78" s="138">
        <v>1</v>
      </c>
      <c r="F78" s="138"/>
      <c r="G78" s="138"/>
      <c r="H78" s="139" t="s">
        <v>28</v>
      </c>
      <c r="I78" s="139"/>
      <c r="J78" s="146" t="s">
        <v>29</v>
      </c>
      <c r="K78" s="146" t="s">
        <v>30</v>
      </c>
    </row>
    <row r="79" s="122" customFormat="1" ht="15" spans="1:11">
      <c r="A79" s="23" t="s">
        <v>68</v>
      </c>
      <c r="B79" s="137">
        <v>115</v>
      </c>
      <c r="C79" s="138"/>
      <c r="D79" s="138">
        <v>1</v>
      </c>
      <c r="E79" s="138">
        <v>1</v>
      </c>
      <c r="F79" s="138"/>
      <c r="G79" s="138">
        <v>1</v>
      </c>
      <c r="H79" s="139" t="s">
        <v>28</v>
      </c>
      <c r="I79" s="139" t="s">
        <v>28</v>
      </c>
      <c r="J79" s="146" t="s">
        <v>29</v>
      </c>
      <c r="K79" s="146" t="s">
        <v>30</v>
      </c>
    </row>
    <row r="80" s="122" customFormat="1" ht="15" spans="1:11">
      <c r="A80" s="23" t="s">
        <v>161</v>
      </c>
      <c r="B80" s="137">
        <v>105</v>
      </c>
      <c r="C80" s="138">
        <v>1</v>
      </c>
      <c r="D80" s="138"/>
      <c r="E80" s="138">
        <v>1</v>
      </c>
      <c r="F80" s="138"/>
      <c r="G80" s="138"/>
      <c r="H80" s="139" t="s">
        <v>28</v>
      </c>
      <c r="I80" s="139"/>
      <c r="J80" s="146" t="s">
        <v>29</v>
      </c>
      <c r="K80" s="146" t="s">
        <v>30</v>
      </c>
    </row>
    <row r="81" s="122" customFormat="1" ht="15" spans="1:11">
      <c r="A81" s="23" t="s">
        <v>69</v>
      </c>
      <c r="B81" s="137">
        <v>5</v>
      </c>
      <c r="C81" s="138"/>
      <c r="D81" s="138"/>
      <c r="E81" s="138">
        <v>1</v>
      </c>
      <c r="F81" s="138"/>
      <c r="G81" s="138"/>
      <c r="H81" s="139" t="s">
        <v>28</v>
      </c>
      <c r="I81" s="139"/>
      <c r="J81" s="146" t="s">
        <v>29</v>
      </c>
      <c r="K81" s="146" t="s">
        <v>30</v>
      </c>
    </row>
    <row r="82" s="122" customFormat="1" ht="15" spans="1:11">
      <c r="A82" s="23" t="s">
        <v>70</v>
      </c>
      <c r="B82" s="137">
        <v>15</v>
      </c>
      <c r="C82" s="138"/>
      <c r="D82" s="138"/>
      <c r="E82" s="138">
        <v>1</v>
      </c>
      <c r="F82" s="138"/>
      <c r="G82" s="138">
        <v>1</v>
      </c>
      <c r="H82" s="139" t="s">
        <v>28</v>
      </c>
      <c r="I82" s="139" t="s">
        <v>28</v>
      </c>
      <c r="J82" s="146" t="s">
        <v>29</v>
      </c>
      <c r="K82" s="146" t="s">
        <v>30</v>
      </c>
    </row>
    <row r="83" s="122" customFormat="1" ht="15" spans="1:11">
      <c r="A83" s="23" t="s">
        <v>71</v>
      </c>
      <c r="B83" s="137">
        <v>5</v>
      </c>
      <c r="C83" s="138"/>
      <c r="D83" s="138"/>
      <c r="E83" s="138">
        <v>1</v>
      </c>
      <c r="F83" s="138"/>
      <c r="G83" s="138"/>
      <c r="H83" s="139" t="s">
        <v>28</v>
      </c>
      <c r="I83" s="139"/>
      <c r="J83" s="146" t="s">
        <v>29</v>
      </c>
      <c r="K83" s="146" t="s">
        <v>30</v>
      </c>
    </row>
    <row r="84" s="121" customFormat="1" ht="15" spans="1:11">
      <c r="A84" s="19" t="s">
        <v>72</v>
      </c>
      <c r="B84" s="135">
        <v>225</v>
      </c>
      <c r="C84" s="136"/>
      <c r="D84" s="136">
        <f>SUM(D85:D91)</f>
        <v>2</v>
      </c>
      <c r="E84" s="136">
        <f>SUM(E85:E91)</f>
        <v>6</v>
      </c>
      <c r="F84" s="136"/>
      <c r="G84" s="136">
        <f>SUM(G85:G91)</f>
        <v>1</v>
      </c>
      <c r="H84" s="133" t="s">
        <v>28</v>
      </c>
      <c r="I84" s="133" t="s">
        <v>28</v>
      </c>
      <c r="J84" s="145" t="s">
        <v>29</v>
      </c>
      <c r="K84" s="145" t="s">
        <v>30</v>
      </c>
    </row>
    <row r="85" s="122" customFormat="1" ht="15" spans="1:11">
      <c r="A85" s="23" t="s">
        <v>35</v>
      </c>
      <c r="B85" s="137">
        <v>45</v>
      </c>
      <c r="C85" s="138"/>
      <c r="D85" s="138"/>
      <c r="E85" s="138"/>
      <c r="F85" s="138"/>
      <c r="G85" s="138">
        <v>1</v>
      </c>
      <c r="H85" s="139"/>
      <c r="I85" s="139" t="s">
        <v>28</v>
      </c>
      <c r="J85" s="146"/>
      <c r="K85" s="146"/>
    </row>
    <row r="86" s="122" customFormat="1" ht="15" spans="1:11">
      <c r="A86" s="23" t="s">
        <v>73</v>
      </c>
      <c r="B86" s="137">
        <v>55</v>
      </c>
      <c r="C86" s="138"/>
      <c r="D86" s="138">
        <v>1</v>
      </c>
      <c r="E86" s="138">
        <v>1</v>
      </c>
      <c r="F86" s="138"/>
      <c r="G86" s="138"/>
      <c r="H86" s="139" t="s">
        <v>28</v>
      </c>
      <c r="I86" s="139"/>
      <c r="J86" s="146" t="s">
        <v>29</v>
      </c>
      <c r="K86" s="146" t="s">
        <v>30</v>
      </c>
    </row>
    <row r="87" s="122" customFormat="1" ht="15" spans="1:11">
      <c r="A87" s="23" t="s">
        <v>128</v>
      </c>
      <c r="B87" s="137">
        <v>105</v>
      </c>
      <c r="C87" s="138"/>
      <c r="D87" s="138">
        <v>1</v>
      </c>
      <c r="E87" s="138">
        <v>1</v>
      </c>
      <c r="F87" s="138"/>
      <c r="G87" s="138"/>
      <c r="H87" s="139" t="s">
        <v>28</v>
      </c>
      <c r="I87" s="139"/>
      <c r="J87" s="146" t="s">
        <v>29</v>
      </c>
      <c r="K87" s="146" t="s">
        <v>30</v>
      </c>
    </row>
    <row r="88" s="122" customFormat="1" ht="15" spans="1:11">
      <c r="A88" s="23" t="s">
        <v>74</v>
      </c>
      <c r="B88" s="137">
        <v>5</v>
      </c>
      <c r="C88" s="138"/>
      <c r="D88" s="138"/>
      <c r="E88" s="138">
        <v>1</v>
      </c>
      <c r="F88" s="138"/>
      <c r="G88" s="138"/>
      <c r="H88" s="139" t="s">
        <v>28</v>
      </c>
      <c r="I88" s="139"/>
      <c r="J88" s="146" t="s">
        <v>29</v>
      </c>
      <c r="K88" s="146" t="s">
        <v>30</v>
      </c>
    </row>
    <row r="89" s="122" customFormat="1" ht="15" spans="1:11">
      <c r="A89" s="23" t="s">
        <v>75</v>
      </c>
      <c r="B89" s="137">
        <v>5</v>
      </c>
      <c r="C89" s="138"/>
      <c r="D89" s="138"/>
      <c r="E89" s="138">
        <v>1</v>
      </c>
      <c r="F89" s="138"/>
      <c r="G89" s="138"/>
      <c r="H89" s="139" t="s">
        <v>28</v>
      </c>
      <c r="I89" s="139"/>
      <c r="J89" s="146" t="s">
        <v>29</v>
      </c>
      <c r="K89" s="146" t="s">
        <v>30</v>
      </c>
    </row>
    <row r="90" s="122" customFormat="1" ht="15" spans="1:11">
      <c r="A90" s="23" t="s">
        <v>162</v>
      </c>
      <c r="B90" s="137">
        <v>5</v>
      </c>
      <c r="C90" s="138"/>
      <c r="D90" s="138"/>
      <c r="E90" s="138">
        <v>1</v>
      </c>
      <c r="F90" s="138"/>
      <c r="G90" s="138"/>
      <c r="H90" s="139" t="s">
        <v>28</v>
      </c>
      <c r="I90" s="139"/>
      <c r="J90" s="146" t="s">
        <v>29</v>
      </c>
      <c r="K90" s="146" t="s">
        <v>30</v>
      </c>
    </row>
    <row r="91" s="122" customFormat="1" ht="15" spans="1:11">
      <c r="A91" s="23" t="s">
        <v>163</v>
      </c>
      <c r="B91" s="137">
        <v>5</v>
      </c>
      <c r="C91" s="138"/>
      <c r="D91" s="138"/>
      <c r="E91" s="138">
        <v>1</v>
      </c>
      <c r="F91" s="138"/>
      <c r="G91" s="138"/>
      <c r="H91" s="139" t="s">
        <v>28</v>
      </c>
      <c r="I91" s="139"/>
      <c r="J91" s="146" t="s">
        <v>29</v>
      </c>
      <c r="K91" s="146" t="s">
        <v>30</v>
      </c>
    </row>
    <row r="92" s="121" customFormat="1" ht="15" spans="1:11">
      <c r="A92" s="19" t="s">
        <v>76</v>
      </c>
      <c r="B92" s="135">
        <v>125</v>
      </c>
      <c r="C92" s="136">
        <f>SUM(C93:C101)</f>
        <v>0</v>
      </c>
      <c r="D92" s="136"/>
      <c r="E92" s="136">
        <f>SUM(E93:E101)</f>
        <v>8</v>
      </c>
      <c r="F92" s="136">
        <f>SUM(F93:F101)</f>
        <v>1</v>
      </c>
      <c r="G92" s="136">
        <f>SUM(G93:G101)</f>
        <v>1</v>
      </c>
      <c r="H92" s="133" t="s">
        <v>28</v>
      </c>
      <c r="I92" s="133" t="s">
        <v>28</v>
      </c>
      <c r="J92" s="145" t="s">
        <v>29</v>
      </c>
      <c r="K92" s="145" t="s">
        <v>30</v>
      </c>
    </row>
    <row r="93" s="122" customFormat="1" ht="15" spans="1:11">
      <c r="A93" s="23" t="s">
        <v>77</v>
      </c>
      <c r="B93" s="137">
        <v>45</v>
      </c>
      <c r="C93" s="138"/>
      <c r="D93" s="138"/>
      <c r="E93" s="138"/>
      <c r="F93" s="138"/>
      <c r="G93" s="138"/>
      <c r="H93" s="139"/>
      <c r="I93" s="139"/>
      <c r="J93" s="146"/>
      <c r="K93" s="146"/>
    </row>
    <row r="94" s="122" customFormat="1" ht="15" spans="1:11">
      <c r="A94" s="23" t="s">
        <v>78</v>
      </c>
      <c r="B94" s="137">
        <v>5</v>
      </c>
      <c r="C94" s="138"/>
      <c r="D94" s="138"/>
      <c r="E94" s="138">
        <v>1</v>
      </c>
      <c r="F94" s="138"/>
      <c r="G94" s="138"/>
      <c r="H94" s="139" t="s">
        <v>28</v>
      </c>
      <c r="I94" s="139"/>
      <c r="J94" s="146" t="s">
        <v>29</v>
      </c>
      <c r="K94" s="146" t="s">
        <v>30</v>
      </c>
    </row>
    <row r="95" s="122" customFormat="1" ht="15" spans="1:11">
      <c r="A95" s="23" t="s">
        <v>79</v>
      </c>
      <c r="B95" s="137">
        <v>55</v>
      </c>
      <c r="C95" s="138"/>
      <c r="D95" s="138"/>
      <c r="E95" s="138">
        <v>1</v>
      </c>
      <c r="F95" s="138">
        <v>1</v>
      </c>
      <c r="G95" s="138"/>
      <c r="H95" s="139" t="s">
        <v>28</v>
      </c>
      <c r="I95" s="139"/>
      <c r="J95" s="146" t="s">
        <v>29</v>
      </c>
      <c r="K95" s="146" t="s">
        <v>30</v>
      </c>
    </row>
    <row r="96" s="122" customFormat="1" ht="15" spans="1:11">
      <c r="A96" s="23" t="s">
        <v>80</v>
      </c>
      <c r="B96" s="137">
        <v>5</v>
      </c>
      <c r="C96" s="138"/>
      <c r="D96" s="138"/>
      <c r="E96" s="138">
        <v>1</v>
      </c>
      <c r="F96" s="138"/>
      <c r="G96" s="138"/>
      <c r="H96" s="139" t="s">
        <v>28</v>
      </c>
      <c r="I96" s="139"/>
      <c r="J96" s="146" t="s">
        <v>29</v>
      </c>
      <c r="K96" s="146" t="s">
        <v>30</v>
      </c>
    </row>
    <row r="97" s="122" customFormat="1" ht="15" spans="1:11">
      <c r="A97" s="23" t="s">
        <v>81</v>
      </c>
      <c r="B97" s="137">
        <v>5</v>
      </c>
      <c r="C97" s="138"/>
      <c r="D97" s="138"/>
      <c r="E97" s="138">
        <v>1</v>
      </c>
      <c r="F97" s="138"/>
      <c r="G97" s="138"/>
      <c r="H97" s="139" t="s">
        <v>28</v>
      </c>
      <c r="I97" s="139"/>
      <c r="J97" s="146" t="s">
        <v>29</v>
      </c>
      <c r="K97" s="146" t="s">
        <v>30</v>
      </c>
    </row>
    <row r="98" s="122" customFormat="1" ht="15" spans="1:11">
      <c r="A98" s="23" t="s">
        <v>82</v>
      </c>
      <c r="B98" s="137">
        <v>5</v>
      </c>
      <c r="C98" s="138"/>
      <c r="D98" s="138"/>
      <c r="E98" s="138">
        <v>1</v>
      </c>
      <c r="F98" s="138"/>
      <c r="G98" s="138"/>
      <c r="H98" s="139" t="s">
        <v>28</v>
      </c>
      <c r="I98" s="139"/>
      <c r="J98" s="146" t="s">
        <v>29</v>
      </c>
      <c r="K98" s="146" t="s">
        <v>30</v>
      </c>
    </row>
    <row r="99" s="122" customFormat="1" ht="15" spans="1:11">
      <c r="A99" s="23" t="s">
        <v>112</v>
      </c>
      <c r="B99" s="137">
        <v>-15</v>
      </c>
      <c r="C99" s="138"/>
      <c r="D99" s="138"/>
      <c r="E99" s="138">
        <v>1</v>
      </c>
      <c r="F99" s="138"/>
      <c r="G99" s="138"/>
      <c r="H99" s="139" t="s">
        <v>28</v>
      </c>
      <c r="I99" s="139"/>
      <c r="J99" s="146" t="s">
        <v>29</v>
      </c>
      <c r="K99" s="146" t="s">
        <v>30</v>
      </c>
    </row>
    <row r="100" s="122" customFormat="1" ht="15" spans="1:11">
      <c r="A100" s="23" t="s">
        <v>83</v>
      </c>
      <c r="B100" s="137">
        <v>5</v>
      </c>
      <c r="C100" s="138"/>
      <c r="D100" s="138"/>
      <c r="E100" s="138">
        <v>1</v>
      </c>
      <c r="F100" s="138"/>
      <c r="G100" s="138"/>
      <c r="H100" s="139" t="s">
        <v>28</v>
      </c>
      <c r="I100" s="139"/>
      <c r="J100" s="146" t="s">
        <v>29</v>
      </c>
      <c r="K100" s="146" t="s">
        <v>30</v>
      </c>
    </row>
    <row r="101" s="122" customFormat="1" ht="15" spans="1:11">
      <c r="A101" s="23" t="s">
        <v>84</v>
      </c>
      <c r="B101" s="137">
        <v>15</v>
      </c>
      <c r="C101" s="138"/>
      <c r="D101" s="138"/>
      <c r="E101" s="138">
        <v>1</v>
      </c>
      <c r="F101" s="138"/>
      <c r="G101" s="138">
        <v>1</v>
      </c>
      <c r="H101" s="139" t="s">
        <v>28</v>
      </c>
      <c r="I101" s="139" t="s">
        <v>28</v>
      </c>
      <c r="J101" s="146" t="s">
        <v>29</v>
      </c>
      <c r="K101" s="146" t="s">
        <v>30</v>
      </c>
    </row>
    <row r="102" s="121" customFormat="1" ht="15" spans="1:11">
      <c r="A102" s="19" t="s">
        <v>85</v>
      </c>
      <c r="B102" s="135">
        <v>145</v>
      </c>
      <c r="C102" s="136"/>
      <c r="D102" s="136">
        <f>SUM(D103:D106)</f>
        <v>1</v>
      </c>
      <c r="E102" s="136">
        <f>SUM(E103:E106)</f>
        <v>3</v>
      </c>
      <c r="F102" s="136"/>
      <c r="G102" s="136">
        <f>SUM(G103:G106)</f>
        <v>1</v>
      </c>
      <c r="H102" s="133" t="s">
        <v>28</v>
      </c>
      <c r="I102" s="133" t="s">
        <v>28</v>
      </c>
      <c r="J102" s="145" t="s">
        <v>29</v>
      </c>
      <c r="K102" s="145" t="s">
        <v>30</v>
      </c>
    </row>
    <row r="103" s="122" customFormat="1" ht="15" spans="1:11">
      <c r="A103" s="23" t="s">
        <v>35</v>
      </c>
      <c r="B103" s="137">
        <v>30</v>
      </c>
      <c r="C103" s="138"/>
      <c r="D103" s="138"/>
      <c r="E103" s="138"/>
      <c r="F103" s="138"/>
      <c r="G103" s="138">
        <v>1</v>
      </c>
      <c r="H103" s="139"/>
      <c r="I103" s="139" t="s">
        <v>28</v>
      </c>
      <c r="J103" s="146"/>
      <c r="K103" s="146"/>
    </row>
    <row r="104" s="122" customFormat="1" ht="15" spans="1:11">
      <c r="A104" s="23" t="s">
        <v>86</v>
      </c>
      <c r="B104" s="137">
        <v>105</v>
      </c>
      <c r="C104" s="138"/>
      <c r="D104" s="138">
        <v>1</v>
      </c>
      <c r="E104" s="138">
        <v>1</v>
      </c>
      <c r="F104" s="138"/>
      <c r="G104" s="138"/>
      <c r="H104" s="139" t="s">
        <v>28</v>
      </c>
      <c r="I104" s="139"/>
      <c r="J104" s="146" t="s">
        <v>29</v>
      </c>
      <c r="K104" s="146" t="s">
        <v>30</v>
      </c>
    </row>
    <row r="105" s="122" customFormat="1" ht="15" spans="1:11">
      <c r="A105" s="23" t="s">
        <v>164</v>
      </c>
      <c r="B105" s="137">
        <v>5</v>
      </c>
      <c r="C105" s="138"/>
      <c r="D105" s="138"/>
      <c r="E105" s="138">
        <v>1</v>
      </c>
      <c r="F105" s="138"/>
      <c r="G105" s="138"/>
      <c r="H105" s="139" t="s">
        <v>28</v>
      </c>
      <c r="I105" s="139"/>
      <c r="J105" s="146" t="s">
        <v>29</v>
      </c>
      <c r="K105" s="146" t="s">
        <v>30</v>
      </c>
    </row>
    <row r="106" s="122" customFormat="1" ht="15" spans="1:11">
      <c r="A106" s="23" t="s">
        <v>129</v>
      </c>
      <c r="B106" s="137">
        <v>5</v>
      </c>
      <c r="C106" s="138"/>
      <c r="D106" s="138"/>
      <c r="E106" s="138">
        <v>1</v>
      </c>
      <c r="F106" s="138"/>
      <c r="G106" s="138"/>
      <c r="H106" s="139" t="s">
        <v>28</v>
      </c>
      <c r="I106" s="139"/>
      <c r="J106" s="146" t="s">
        <v>29</v>
      </c>
      <c r="K106" s="146" t="s">
        <v>30</v>
      </c>
    </row>
    <row r="107" s="121" customFormat="1" ht="15" spans="1:11">
      <c r="A107" s="19" t="s">
        <v>87</v>
      </c>
      <c r="B107" s="135">
        <v>20</v>
      </c>
      <c r="C107" s="136"/>
      <c r="D107" s="136"/>
      <c r="E107" s="136"/>
      <c r="F107" s="136"/>
      <c r="G107" s="136"/>
      <c r="H107" s="133"/>
      <c r="I107" s="133"/>
      <c r="J107" s="145"/>
      <c r="K107" s="145"/>
    </row>
    <row r="108" s="121" customFormat="1" ht="15" spans="1:11">
      <c r="A108" s="19" t="s">
        <v>88</v>
      </c>
      <c r="B108" s="135">
        <v>30</v>
      </c>
      <c r="C108" s="136"/>
      <c r="D108" s="136"/>
      <c r="E108" s="136"/>
      <c r="F108" s="136"/>
      <c r="G108" s="136">
        <v>1</v>
      </c>
      <c r="H108" s="133"/>
      <c r="I108" s="133" t="s">
        <v>28</v>
      </c>
      <c r="J108" s="145"/>
      <c r="K108" s="145"/>
    </row>
    <row r="109" s="121" customFormat="1" ht="15" spans="1:11">
      <c r="A109" s="19" t="s">
        <v>89</v>
      </c>
      <c r="B109" s="135">
        <v>15</v>
      </c>
      <c r="C109" s="136"/>
      <c r="D109" s="136"/>
      <c r="E109" s="136">
        <v>1</v>
      </c>
      <c r="F109" s="136"/>
      <c r="G109" s="136"/>
      <c r="H109" s="133" t="s">
        <v>28</v>
      </c>
      <c r="I109" s="133"/>
      <c r="J109" s="145" t="s">
        <v>29</v>
      </c>
      <c r="K109" s="145" t="s">
        <v>30</v>
      </c>
    </row>
    <row r="110" s="121" customFormat="1" ht="15" spans="1:11">
      <c r="A110" s="19" t="s">
        <v>90</v>
      </c>
      <c r="B110" s="135">
        <v>15</v>
      </c>
      <c r="C110" s="136"/>
      <c r="D110" s="136"/>
      <c r="E110" s="136">
        <v>1</v>
      </c>
      <c r="F110" s="136"/>
      <c r="G110" s="136"/>
      <c r="H110" s="133" t="s">
        <v>28</v>
      </c>
      <c r="I110" s="133"/>
      <c r="J110" s="145" t="s">
        <v>29</v>
      </c>
      <c r="K110" s="145" t="s">
        <v>30</v>
      </c>
    </row>
  </sheetData>
  <mergeCells count="10">
    <mergeCell ref="A2:K2"/>
    <mergeCell ref="A3:K3"/>
    <mergeCell ref="C4:G4"/>
    <mergeCell ref="H4:I4"/>
    <mergeCell ref="J4:K4"/>
    <mergeCell ref="C5:G5"/>
    <mergeCell ref="H5:I5"/>
    <mergeCell ref="J5:K5"/>
    <mergeCell ref="A4:A6"/>
    <mergeCell ref="B4:B6"/>
  </mergeCells>
  <pageMargins left="0.313888888888889" right="0.354166666666667" top="0.707638888888889" bottom="0.707638888888889" header="0.297916666666667" footer="0.297916666666667"/>
  <pageSetup paperSize="9" fitToHeight="0"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7"/>
  <sheetViews>
    <sheetView workbookViewId="0">
      <selection activeCell="I12" sqref="$A1:$XFD1048576"/>
    </sheetView>
  </sheetViews>
  <sheetFormatPr defaultColWidth="9" defaultRowHeight="14.1"/>
  <cols>
    <col min="1" max="1" width="13.6306306306306" customWidth="1"/>
    <col min="2" max="2" width="9" style="36"/>
    <col min="3" max="3" width="10" style="36" customWidth="1"/>
    <col min="4" max="4" width="8.74774774774775" style="36" customWidth="1"/>
    <col min="5" max="5" width="7.74774774774775" style="36" customWidth="1"/>
    <col min="6" max="6" width="8.12612612612613" style="36" customWidth="1"/>
    <col min="7" max="7" width="6.5045045045045" style="36" customWidth="1"/>
    <col min="8" max="9" width="8.12612612612613" style="36" customWidth="1"/>
    <col min="10" max="10" width="9.5045045045045" style="36" customWidth="1"/>
    <col min="11" max="11" width="8.63063063063063" style="36" customWidth="1"/>
    <col min="12" max="12" width="7" style="36" customWidth="1"/>
    <col min="13" max="14" width="9.5045045045045" style="36" customWidth="1"/>
    <col min="15" max="16" width="10.6306306306306" style="36" customWidth="1"/>
    <col min="17" max="17" width="8.87387387387387" style="36" customWidth="1"/>
    <col min="18" max="19" width="7.12612612612613" style="36" customWidth="1"/>
    <col min="20" max="20" width="7.74774774774775" style="36" customWidth="1"/>
  </cols>
  <sheetData>
    <row r="1" ht="15" spans="1:1">
      <c r="A1" s="72" t="s">
        <v>181</v>
      </c>
    </row>
    <row r="2" s="71" customFormat="1" ht="39" customHeight="1" spans="1:20">
      <c r="A2" s="38" t="s">
        <v>182</v>
      </c>
      <c r="B2" s="38"/>
      <c r="C2" s="38"/>
      <c r="D2" s="38"/>
      <c r="E2" s="38"/>
      <c r="F2" s="38"/>
      <c r="G2" s="38"/>
      <c r="H2" s="38"/>
      <c r="I2" s="38"/>
      <c r="J2" s="38"/>
      <c r="K2" s="38"/>
      <c r="L2" s="38"/>
      <c r="M2" s="38"/>
      <c r="N2" s="38"/>
      <c r="O2" s="38"/>
      <c r="P2" s="38"/>
      <c r="Q2" s="38"/>
      <c r="R2" s="38"/>
      <c r="S2" s="38"/>
      <c r="T2" s="38"/>
    </row>
    <row r="3" s="33" customFormat="1" ht="20.1" customHeight="1" spans="1:20">
      <c r="A3" s="39" t="s">
        <v>2</v>
      </c>
      <c r="B3" s="39"/>
      <c r="C3" s="39"/>
      <c r="D3" s="39"/>
      <c r="E3" s="39"/>
      <c r="F3" s="39"/>
      <c r="G3" s="39"/>
      <c r="H3" s="39"/>
      <c r="I3" s="39"/>
      <c r="J3" s="39"/>
      <c r="K3" s="39"/>
      <c r="L3" s="39"/>
      <c r="M3" s="39"/>
      <c r="N3" s="39"/>
      <c r="O3" s="39"/>
      <c r="P3" s="39"/>
      <c r="Q3" s="39"/>
      <c r="R3" s="39"/>
      <c r="S3" s="39"/>
      <c r="T3" s="39"/>
    </row>
    <row r="4" s="34" customFormat="1" ht="27" customHeight="1" spans="1:20">
      <c r="A4" s="40" t="s">
        <v>3</v>
      </c>
      <c r="B4" s="41" t="s">
        <v>4</v>
      </c>
      <c r="C4" s="42" t="s">
        <v>5</v>
      </c>
      <c r="D4" s="43"/>
      <c r="E4" s="43"/>
      <c r="F4" s="43"/>
      <c r="G4" s="43"/>
      <c r="H4" s="43"/>
      <c r="I4" s="43"/>
      <c r="J4" s="43"/>
      <c r="K4" s="43"/>
      <c r="L4" s="43"/>
      <c r="M4" s="43"/>
      <c r="N4" s="43"/>
      <c r="O4" s="61"/>
      <c r="P4" s="56" t="s">
        <v>6</v>
      </c>
      <c r="Q4" s="109" t="s">
        <v>7</v>
      </c>
      <c r="R4" s="110"/>
      <c r="S4" s="110"/>
      <c r="T4" s="111"/>
    </row>
    <row r="5" s="34" customFormat="1" ht="27" customHeight="1" spans="1:20">
      <c r="A5" s="40"/>
      <c r="B5" s="40"/>
      <c r="C5" s="42" t="s">
        <v>8</v>
      </c>
      <c r="D5" s="43"/>
      <c r="E5" s="43"/>
      <c r="F5" s="43"/>
      <c r="G5" s="43"/>
      <c r="H5" s="43"/>
      <c r="I5" s="43"/>
      <c r="J5" s="43"/>
      <c r="K5" s="43"/>
      <c r="L5" s="43"/>
      <c r="M5" s="42" t="s">
        <v>116</v>
      </c>
      <c r="N5" s="43"/>
      <c r="O5" s="61"/>
      <c r="P5" s="42" t="s">
        <v>94</v>
      </c>
      <c r="Q5" s="112" t="s">
        <v>10</v>
      </c>
      <c r="R5" s="113"/>
      <c r="S5" s="113"/>
      <c r="T5" s="114"/>
    </row>
    <row r="6" s="34" customFormat="1" ht="69" customHeight="1" spans="1:20">
      <c r="A6" s="40"/>
      <c r="B6" s="40"/>
      <c r="C6" s="73" t="s">
        <v>183</v>
      </c>
      <c r="D6" s="73" t="s">
        <v>184</v>
      </c>
      <c r="E6" s="74" t="s">
        <v>185</v>
      </c>
      <c r="F6" s="75" t="s">
        <v>186</v>
      </c>
      <c r="G6" s="76" t="s">
        <v>121</v>
      </c>
      <c r="H6" s="76" t="s">
        <v>187</v>
      </c>
      <c r="I6" s="56" t="s">
        <v>188</v>
      </c>
      <c r="J6" s="48" t="s">
        <v>189</v>
      </c>
      <c r="K6" s="44" t="s">
        <v>190</v>
      </c>
      <c r="L6" s="44" t="s">
        <v>191</v>
      </c>
      <c r="M6" s="75" t="s">
        <v>192</v>
      </c>
      <c r="N6" s="76" t="s">
        <v>193</v>
      </c>
      <c r="O6" s="73" t="s">
        <v>194</v>
      </c>
      <c r="P6" s="78" t="s">
        <v>195</v>
      </c>
      <c r="Q6" s="41" t="s">
        <v>196</v>
      </c>
      <c r="R6" s="81" t="s">
        <v>197</v>
      </c>
      <c r="S6" s="81" t="s">
        <v>198</v>
      </c>
      <c r="T6" s="41" t="s">
        <v>199</v>
      </c>
    </row>
    <row r="7" s="34" customFormat="1" ht="36" customHeight="1" spans="1:20">
      <c r="A7" s="40" t="s">
        <v>27</v>
      </c>
      <c r="B7" s="40">
        <v>11043</v>
      </c>
      <c r="C7" s="77" t="s">
        <v>200</v>
      </c>
      <c r="D7" s="78">
        <v>25</v>
      </c>
      <c r="E7" s="79" t="s">
        <v>201</v>
      </c>
      <c r="F7" s="80" t="s">
        <v>123</v>
      </c>
      <c r="G7" s="81" t="s">
        <v>29</v>
      </c>
      <c r="H7" s="81" t="s">
        <v>202</v>
      </c>
      <c r="I7" s="94">
        <v>1</v>
      </c>
      <c r="J7" s="95">
        <f>J8+J11+J15+J24+J33+J44+J53+J54+J60+J69+J81+J89+J99+J104+J105+J106+J107</f>
        <v>137</v>
      </c>
      <c r="K7" s="96" t="s">
        <v>203</v>
      </c>
      <c r="L7" s="97" t="s">
        <v>29</v>
      </c>
      <c r="M7" s="98"/>
      <c r="N7" s="80"/>
      <c r="O7" s="77" t="s">
        <v>204</v>
      </c>
      <c r="P7" s="99" t="s">
        <v>126</v>
      </c>
      <c r="Q7" s="115" t="s">
        <v>123</v>
      </c>
      <c r="R7" s="81" t="s">
        <v>205</v>
      </c>
      <c r="S7" s="98"/>
      <c r="T7" s="40" t="s">
        <v>123</v>
      </c>
    </row>
    <row r="8" s="34" customFormat="1" ht="20.1" customHeight="1" spans="1:20">
      <c r="A8" s="82" t="s">
        <v>31</v>
      </c>
      <c r="B8" s="40">
        <v>1420</v>
      </c>
      <c r="C8" s="77" t="s">
        <v>200</v>
      </c>
      <c r="D8" s="83">
        <v>4</v>
      </c>
      <c r="E8" s="74"/>
      <c r="F8" s="80"/>
      <c r="G8" s="84"/>
      <c r="H8" s="84"/>
      <c r="I8" s="94">
        <v>1</v>
      </c>
      <c r="J8" s="95">
        <v>3</v>
      </c>
      <c r="K8" s="96" t="s">
        <v>203</v>
      </c>
      <c r="L8" s="97" t="s">
        <v>29</v>
      </c>
      <c r="M8" s="98"/>
      <c r="N8" s="76"/>
      <c r="O8" s="77" t="s">
        <v>204</v>
      </c>
      <c r="P8" s="99" t="s">
        <v>126</v>
      </c>
      <c r="Q8" s="115" t="s">
        <v>123</v>
      </c>
      <c r="R8" s="116"/>
      <c r="S8" s="116"/>
      <c r="T8" s="40" t="s">
        <v>123</v>
      </c>
    </row>
    <row r="9" s="35" customFormat="1" ht="20.1" customHeight="1" spans="1:20">
      <c r="A9" s="85" t="s">
        <v>35</v>
      </c>
      <c r="B9" s="50">
        <v>1410</v>
      </c>
      <c r="C9" s="86" t="s">
        <v>200</v>
      </c>
      <c r="D9" s="87">
        <v>4</v>
      </c>
      <c r="E9" s="88" t="s">
        <v>201</v>
      </c>
      <c r="F9" s="89" t="s">
        <v>123</v>
      </c>
      <c r="G9" s="90" t="s">
        <v>29</v>
      </c>
      <c r="H9" s="90" t="s">
        <v>202</v>
      </c>
      <c r="I9" s="100">
        <v>1</v>
      </c>
      <c r="J9" s="101">
        <v>3</v>
      </c>
      <c r="K9" s="102" t="s">
        <v>203</v>
      </c>
      <c r="L9" s="103" t="s">
        <v>29</v>
      </c>
      <c r="M9" s="89" t="s">
        <v>206</v>
      </c>
      <c r="N9" s="104" t="s">
        <v>206</v>
      </c>
      <c r="O9" s="86" t="s">
        <v>204</v>
      </c>
      <c r="P9" s="105" t="s">
        <v>126</v>
      </c>
      <c r="Q9" s="117" t="s">
        <v>123</v>
      </c>
      <c r="R9" s="90" t="s">
        <v>29</v>
      </c>
      <c r="S9" s="107" t="s">
        <v>123</v>
      </c>
      <c r="T9" s="50" t="s">
        <v>123</v>
      </c>
    </row>
    <row r="10" s="35" customFormat="1" ht="20.1" customHeight="1" spans="1:20">
      <c r="A10" s="91" t="s">
        <v>177</v>
      </c>
      <c r="B10" s="50">
        <v>10</v>
      </c>
      <c r="C10" s="86" t="s">
        <v>200</v>
      </c>
      <c r="D10" s="87"/>
      <c r="E10" s="92" t="s">
        <v>205</v>
      </c>
      <c r="F10" s="89"/>
      <c r="G10" s="93"/>
      <c r="H10" s="93"/>
      <c r="I10" s="100"/>
      <c r="J10" s="101"/>
      <c r="K10" s="102"/>
      <c r="L10" s="106"/>
      <c r="M10" s="107"/>
      <c r="N10" s="104"/>
      <c r="O10" s="86" t="s">
        <v>204</v>
      </c>
      <c r="P10" s="105" t="s">
        <v>126</v>
      </c>
      <c r="Q10" s="118"/>
      <c r="R10" s="90" t="s">
        <v>205</v>
      </c>
      <c r="S10" s="107"/>
      <c r="T10" s="50" t="s">
        <v>123</v>
      </c>
    </row>
    <row r="11" s="34" customFormat="1" ht="20.1" customHeight="1" spans="1:20">
      <c r="A11" s="82" t="s">
        <v>34</v>
      </c>
      <c r="B11" s="40">
        <v>232</v>
      </c>
      <c r="C11" s="77" t="s">
        <v>200</v>
      </c>
      <c r="D11" s="83">
        <v>1</v>
      </c>
      <c r="E11" s="74"/>
      <c r="F11" s="80"/>
      <c r="G11" s="84"/>
      <c r="H11" s="84"/>
      <c r="I11" s="94">
        <v>1</v>
      </c>
      <c r="J11" s="40"/>
      <c r="K11" s="96" t="s">
        <v>203</v>
      </c>
      <c r="L11" s="97" t="s">
        <v>29</v>
      </c>
      <c r="M11" s="98"/>
      <c r="N11" s="76"/>
      <c r="O11" s="77" t="s">
        <v>204</v>
      </c>
      <c r="P11" s="99" t="s">
        <v>126</v>
      </c>
      <c r="Q11" s="115" t="s">
        <v>123</v>
      </c>
      <c r="R11" s="81"/>
      <c r="S11" s="98"/>
      <c r="T11" s="40" t="s">
        <v>123</v>
      </c>
    </row>
    <row r="12" s="35" customFormat="1" ht="20.1" customHeight="1" spans="1:20">
      <c r="A12" s="85" t="s">
        <v>35</v>
      </c>
      <c r="B12" s="50">
        <v>123</v>
      </c>
      <c r="C12" s="86" t="s">
        <v>200</v>
      </c>
      <c r="D12" s="87">
        <v>1</v>
      </c>
      <c r="E12" s="92"/>
      <c r="F12" s="89"/>
      <c r="G12" s="93"/>
      <c r="H12" s="93"/>
      <c r="I12" s="100">
        <v>1</v>
      </c>
      <c r="J12" s="50"/>
      <c r="K12" s="102" t="s">
        <v>203</v>
      </c>
      <c r="L12" s="103" t="s">
        <v>29</v>
      </c>
      <c r="M12" s="107"/>
      <c r="N12" s="104"/>
      <c r="O12" s="86" t="s">
        <v>204</v>
      </c>
      <c r="P12" s="105" t="s">
        <v>126</v>
      </c>
      <c r="Q12" s="117" t="s">
        <v>123</v>
      </c>
      <c r="R12" s="90"/>
      <c r="S12" s="107"/>
      <c r="T12" s="50" t="s">
        <v>123</v>
      </c>
    </row>
    <row r="13" s="35" customFormat="1" ht="20.1" customHeight="1" spans="1:20">
      <c r="A13" s="85" t="s">
        <v>140</v>
      </c>
      <c r="B13" s="50">
        <v>47</v>
      </c>
      <c r="C13" s="86" t="s">
        <v>200</v>
      </c>
      <c r="D13" s="87"/>
      <c r="E13" s="92" t="s">
        <v>205</v>
      </c>
      <c r="F13" s="89"/>
      <c r="G13" s="93"/>
      <c r="H13" s="93"/>
      <c r="I13" s="100"/>
      <c r="J13" s="50"/>
      <c r="K13" s="102" t="s">
        <v>203</v>
      </c>
      <c r="L13" s="103"/>
      <c r="M13" s="107"/>
      <c r="N13" s="89"/>
      <c r="O13" s="86" t="s">
        <v>204</v>
      </c>
      <c r="P13" s="105" t="s">
        <v>126</v>
      </c>
      <c r="Q13" s="118"/>
      <c r="R13" s="90" t="s">
        <v>205</v>
      </c>
      <c r="S13" s="107"/>
      <c r="T13" s="50" t="s">
        <v>123</v>
      </c>
    </row>
    <row r="14" s="35" customFormat="1" ht="20.1" customHeight="1" spans="1:20">
      <c r="A14" s="85" t="s">
        <v>36</v>
      </c>
      <c r="B14" s="50">
        <v>62</v>
      </c>
      <c r="C14" s="86" t="s">
        <v>200</v>
      </c>
      <c r="D14" s="87"/>
      <c r="E14" s="92" t="s">
        <v>205</v>
      </c>
      <c r="F14" s="89"/>
      <c r="G14" s="93"/>
      <c r="H14" s="93"/>
      <c r="I14" s="100"/>
      <c r="J14" s="50"/>
      <c r="K14" s="102" t="s">
        <v>203</v>
      </c>
      <c r="L14" s="103"/>
      <c r="M14" s="107"/>
      <c r="N14" s="89"/>
      <c r="O14" s="86" t="s">
        <v>204</v>
      </c>
      <c r="P14" s="105" t="s">
        <v>126</v>
      </c>
      <c r="Q14" s="118"/>
      <c r="R14" s="90" t="s">
        <v>205</v>
      </c>
      <c r="S14" s="107"/>
      <c r="T14" s="50" t="s">
        <v>123</v>
      </c>
    </row>
    <row r="15" s="34" customFormat="1" ht="20.1" customHeight="1" spans="1:20">
      <c r="A15" s="82" t="s">
        <v>37</v>
      </c>
      <c r="B15" s="40">
        <v>1245</v>
      </c>
      <c r="C15" s="77" t="s">
        <v>200</v>
      </c>
      <c r="D15" s="83">
        <v>2</v>
      </c>
      <c r="E15" s="74"/>
      <c r="F15" s="80"/>
      <c r="G15" s="84"/>
      <c r="H15" s="84"/>
      <c r="I15" s="94">
        <v>1</v>
      </c>
      <c r="J15" s="40">
        <v>29</v>
      </c>
      <c r="K15" s="96" t="s">
        <v>203</v>
      </c>
      <c r="L15" s="97" t="s">
        <v>29</v>
      </c>
      <c r="M15" s="98"/>
      <c r="N15" s="76"/>
      <c r="O15" s="77" t="s">
        <v>204</v>
      </c>
      <c r="P15" s="99" t="s">
        <v>126</v>
      </c>
      <c r="Q15" s="115" t="s">
        <v>123</v>
      </c>
      <c r="R15" s="81"/>
      <c r="S15" s="98"/>
      <c r="T15" s="40" t="s">
        <v>123</v>
      </c>
    </row>
    <row r="16" s="35" customFormat="1" ht="20.1" customHeight="1" spans="1:20">
      <c r="A16" s="85" t="s">
        <v>35</v>
      </c>
      <c r="B16" s="50">
        <v>371</v>
      </c>
      <c r="C16" s="86" t="s">
        <v>200</v>
      </c>
      <c r="D16" s="87"/>
      <c r="E16" s="92"/>
      <c r="F16" s="89"/>
      <c r="G16" s="93"/>
      <c r="H16" s="93"/>
      <c r="I16" s="100">
        <v>1</v>
      </c>
      <c r="J16" s="50">
        <v>1</v>
      </c>
      <c r="K16" s="102" t="s">
        <v>203</v>
      </c>
      <c r="L16" s="103" t="s">
        <v>29</v>
      </c>
      <c r="M16" s="107"/>
      <c r="N16" s="104"/>
      <c r="O16" s="86" t="s">
        <v>204</v>
      </c>
      <c r="P16" s="105" t="s">
        <v>126</v>
      </c>
      <c r="Q16" s="117" t="s">
        <v>123</v>
      </c>
      <c r="R16" s="90"/>
      <c r="S16" s="107"/>
      <c r="T16" s="50" t="s">
        <v>123</v>
      </c>
    </row>
    <row r="17" s="35" customFormat="1" ht="20.1" customHeight="1" spans="1:20">
      <c r="A17" s="85" t="s">
        <v>38</v>
      </c>
      <c r="B17" s="50">
        <v>66</v>
      </c>
      <c r="C17" s="86" t="s">
        <v>200</v>
      </c>
      <c r="D17" s="87"/>
      <c r="E17" s="92" t="s">
        <v>205</v>
      </c>
      <c r="F17" s="89"/>
      <c r="G17" s="93"/>
      <c r="H17" s="93"/>
      <c r="I17" s="100"/>
      <c r="J17" s="50">
        <v>4</v>
      </c>
      <c r="K17" s="102" t="s">
        <v>203</v>
      </c>
      <c r="L17" s="103"/>
      <c r="M17" s="107"/>
      <c r="N17" s="89"/>
      <c r="O17" s="86" t="s">
        <v>204</v>
      </c>
      <c r="P17" s="105" t="s">
        <v>126</v>
      </c>
      <c r="Q17" s="118"/>
      <c r="R17" s="90" t="s">
        <v>205</v>
      </c>
      <c r="S17" s="107"/>
      <c r="T17" s="50" t="s">
        <v>123</v>
      </c>
    </row>
    <row r="18" s="35" customFormat="1" ht="20.1" customHeight="1" spans="1:20">
      <c r="A18" s="85" t="s">
        <v>106</v>
      </c>
      <c r="B18" s="50">
        <v>144</v>
      </c>
      <c r="C18" s="86" t="s">
        <v>200</v>
      </c>
      <c r="D18" s="87"/>
      <c r="E18" s="92" t="s">
        <v>205</v>
      </c>
      <c r="F18" s="89"/>
      <c r="G18" s="93"/>
      <c r="H18" s="93"/>
      <c r="I18" s="100"/>
      <c r="J18" s="50">
        <v>8</v>
      </c>
      <c r="K18" s="102" t="s">
        <v>203</v>
      </c>
      <c r="L18" s="103" t="s">
        <v>29</v>
      </c>
      <c r="M18" s="107"/>
      <c r="N18" s="89"/>
      <c r="O18" s="86" t="s">
        <v>204</v>
      </c>
      <c r="P18" s="105" t="s">
        <v>126</v>
      </c>
      <c r="Q18" s="118"/>
      <c r="R18" s="90" t="s">
        <v>205</v>
      </c>
      <c r="S18" s="107"/>
      <c r="T18" s="50" t="s">
        <v>123</v>
      </c>
    </row>
    <row r="19" s="35" customFormat="1" ht="20.1" customHeight="1" spans="1:20">
      <c r="A19" s="85" t="s">
        <v>178</v>
      </c>
      <c r="B19" s="50">
        <v>16</v>
      </c>
      <c r="C19" s="86" t="s">
        <v>200</v>
      </c>
      <c r="D19" s="87"/>
      <c r="E19" s="92"/>
      <c r="F19" s="89"/>
      <c r="G19" s="93"/>
      <c r="H19" s="93"/>
      <c r="I19" s="100"/>
      <c r="J19" s="50">
        <v>1</v>
      </c>
      <c r="K19" s="102"/>
      <c r="L19" s="106"/>
      <c r="M19" s="107"/>
      <c r="N19" s="104"/>
      <c r="O19" s="86" t="s">
        <v>204</v>
      </c>
      <c r="P19" s="105" t="s">
        <v>126</v>
      </c>
      <c r="Q19" s="118"/>
      <c r="R19" s="90"/>
      <c r="S19" s="107"/>
      <c r="T19" s="50" t="s">
        <v>123</v>
      </c>
    </row>
    <row r="20" s="35" customFormat="1" ht="20.1" customHeight="1" spans="1:20">
      <c r="A20" s="85" t="s">
        <v>39</v>
      </c>
      <c r="B20" s="50">
        <v>100</v>
      </c>
      <c r="C20" s="86" t="s">
        <v>200</v>
      </c>
      <c r="D20" s="87"/>
      <c r="E20" s="92" t="s">
        <v>205</v>
      </c>
      <c r="F20" s="89"/>
      <c r="G20" s="93"/>
      <c r="H20" s="93"/>
      <c r="I20" s="100"/>
      <c r="J20" s="50">
        <v>6</v>
      </c>
      <c r="K20" s="102" t="s">
        <v>203</v>
      </c>
      <c r="L20" s="103"/>
      <c r="M20" s="107"/>
      <c r="N20" s="89"/>
      <c r="O20" s="86" t="s">
        <v>204</v>
      </c>
      <c r="P20" s="105" t="s">
        <v>126</v>
      </c>
      <c r="Q20" s="118"/>
      <c r="R20" s="90" t="s">
        <v>205</v>
      </c>
      <c r="S20" s="107"/>
      <c r="T20" s="50" t="s">
        <v>123</v>
      </c>
    </row>
    <row r="21" s="35" customFormat="1" ht="20.1" customHeight="1" spans="1:20">
      <c r="A21" s="85" t="s">
        <v>107</v>
      </c>
      <c r="B21" s="50">
        <v>394</v>
      </c>
      <c r="C21" s="86" t="s">
        <v>200</v>
      </c>
      <c r="D21" s="87">
        <v>1</v>
      </c>
      <c r="E21" s="88" t="s">
        <v>201</v>
      </c>
      <c r="F21" s="89" t="s">
        <v>123</v>
      </c>
      <c r="G21" s="90" t="s">
        <v>29</v>
      </c>
      <c r="H21" s="90" t="s">
        <v>202</v>
      </c>
      <c r="I21" s="100"/>
      <c r="J21" s="50">
        <v>5</v>
      </c>
      <c r="K21" s="102" t="s">
        <v>203</v>
      </c>
      <c r="L21" s="103"/>
      <c r="M21" s="89" t="s">
        <v>206</v>
      </c>
      <c r="N21" s="104" t="s">
        <v>206</v>
      </c>
      <c r="O21" s="86" t="s">
        <v>204</v>
      </c>
      <c r="P21" s="105" t="s">
        <v>126</v>
      </c>
      <c r="Q21" s="118"/>
      <c r="R21" s="90" t="s">
        <v>29</v>
      </c>
      <c r="S21" s="107" t="s">
        <v>123</v>
      </c>
      <c r="T21" s="50" t="s">
        <v>123</v>
      </c>
    </row>
    <row r="22" s="35" customFormat="1" ht="20.1" customHeight="1" spans="1:20">
      <c r="A22" s="85" t="s">
        <v>40</v>
      </c>
      <c r="B22" s="50">
        <v>76</v>
      </c>
      <c r="C22" s="86" t="s">
        <v>200</v>
      </c>
      <c r="D22" s="87">
        <v>1</v>
      </c>
      <c r="E22" s="92" t="s">
        <v>205</v>
      </c>
      <c r="F22" s="89"/>
      <c r="G22" s="93"/>
      <c r="H22" s="93"/>
      <c r="I22" s="100"/>
      <c r="J22" s="50">
        <v>2</v>
      </c>
      <c r="K22" s="102" t="s">
        <v>203</v>
      </c>
      <c r="L22" s="103"/>
      <c r="M22" s="107"/>
      <c r="N22" s="89"/>
      <c r="O22" s="86" t="s">
        <v>204</v>
      </c>
      <c r="P22" s="105" t="s">
        <v>126</v>
      </c>
      <c r="Q22" s="118"/>
      <c r="R22" s="90" t="s">
        <v>205</v>
      </c>
      <c r="S22" s="107"/>
      <c r="T22" s="50" t="s">
        <v>123</v>
      </c>
    </row>
    <row r="23" s="35" customFormat="1" ht="20.1" customHeight="1" spans="1:20">
      <c r="A23" s="85" t="s">
        <v>108</v>
      </c>
      <c r="B23" s="50">
        <v>78</v>
      </c>
      <c r="C23" s="86" t="s">
        <v>200</v>
      </c>
      <c r="D23" s="87"/>
      <c r="E23" s="92" t="s">
        <v>205</v>
      </c>
      <c r="F23" s="89"/>
      <c r="G23" s="93"/>
      <c r="H23" s="93"/>
      <c r="I23" s="100"/>
      <c r="J23" s="50">
        <v>3</v>
      </c>
      <c r="K23" s="102" t="s">
        <v>203</v>
      </c>
      <c r="L23" s="103" t="s">
        <v>29</v>
      </c>
      <c r="M23" s="107"/>
      <c r="N23" s="89"/>
      <c r="O23" s="86" t="s">
        <v>204</v>
      </c>
      <c r="P23" s="105" t="s">
        <v>126</v>
      </c>
      <c r="Q23" s="118"/>
      <c r="R23" s="90" t="s">
        <v>205</v>
      </c>
      <c r="S23" s="107"/>
      <c r="T23" s="50" t="s">
        <v>123</v>
      </c>
    </row>
    <row r="24" s="34" customFormat="1" ht="20.1" customHeight="1" spans="1:20">
      <c r="A24" s="82" t="s">
        <v>41</v>
      </c>
      <c r="B24" s="40">
        <v>977</v>
      </c>
      <c r="C24" s="77" t="s">
        <v>200</v>
      </c>
      <c r="D24" s="83">
        <v>2</v>
      </c>
      <c r="E24" s="74"/>
      <c r="F24" s="80"/>
      <c r="G24" s="84"/>
      <c r="H24" s="84"/>
      <c r="I24" s="94">
        <v>1</v>
      </c>
      <c r="J24" s="40">
        <v>4</v>
      </c>
      <c r="K24" s="96" t="s">
        <v>203</v>
      </c>
      <c r="L24" s="97" t="s">
        <v>29</v>
      </c>
      <c r="M24" s="98"/>
      <c r="N24" s="76"/>
      <c r="O24" s="77" t="s">
        <v>204</v>
      </c>
      <c r="P24" s="99" t="s">
        <v>126</v>
      </c>
      <c r="Q24" s="115" t="s">
        <v>123</v>
      </c>
      <c r="R24" s="81"/>
      <c r="S24" s="98"/>
      <c r="T24" s="40" t="s">
        <v>123</v>
      </c>
    </row>
    <row r="25" s="35" customFormat="1" ht="20.1" customHeight="1" spans="1:20">
      <c r="A25" s="85" t="s">
        <v>35</v>
      </c>
      <c r="B25" s="50">
        <v>170</v>
      </c>
      <c r="C25" s="86" t="s">
        <v>200</v>
      </c>
      <c r="D25" s="87"/>
      <c r="E25" s="92" t="s">
        <v>205</v>
      </c>
      <c r="F25" s="89"/>
      <c r="G25" s="93"/>
      <c r="H25" s="93"/>
      <c r="I25" s="100">
        <v>1</v>
      </c>
      <c r="J25" s="50"/>
      <c r="K25" s="102" t="s">
        <v>203</v>
      </c>
      <c r="L25" s="103" t="s">
        <v>29</v>
      </c>
      <c r="M25" s="108"/>
      <c r="N25" s="104"/>
      <c r="O25" s="86" t="s">
        <v>204</v>
      </c>
      <c r="P25" s="105" t="s">
        <v>126</v>
      </c>
      <c r="Q25" s="117" t="s">
        <v>123</v>
      </c>
      <c r="R25" s="90" t="s">
        <v>205</v>
      </c>
      <c r="S25" s="107"/>
      <c r="T25" s="50" t="s">
        <v>123</v>
      </c>
    </row>
    <row r="26" s="35" customFormat="1" ht="20.1" customHeight="1" spans="1:20">
      <c r="A26" s="85" t="s">
        <v>145</v>
      </c>
      <c r="B26" s="50">
        <v>232</v>
      </c>
      <c r="C26" s="86" t="s">
        <v>200</v>
      </c>
      <c r="D26" s="87"/>
      <c r="E26" s="92"/>
      <c r="F26" s="89"/>
      <c r="G26" s="93"/>
      <c r="H26" s="93"/>
      <c r="I26" s="100"/>
      <c r="J26" s="50"/>
      <c r="K26" s="102" t="s">
        <v>203</v>
      </c>
      <c r="L26" s="103" t="s">
        <v>29</v>
      </c>
      <c r="M26" s="107"/>
      <c r="N26" s="104"/>
      <c r="O26" s="86" t="s">
        <v>204</v>
      </c>
      <c r="P26" s="105" t="s">
        <v>126</v>
      </c>
      <c r="Q26" s="118"/>
      <c r="R26" s="90"/>
      <c r="S26" s="107"/>
      <c r="T26" s="50" t="s">
        <v>123</v>
      </c>
    </row>
    <row r="27" s="35" customFormat="1" ht="20.1" customHeight="1" spans="1:20">
      <c r="A27" s="85" t="s">
        <v>146</v>
      </c>
      <c r="B27" s="50">
        <v>298</v>
      </c>
      <c r="C27" s="86" t="s">
        <v>200</v>
      </c>
      <c r="D27" s="87"/>
      <c r="E27" s="88" t="s">
        <v>201</v>
      </c>
      <c r="F27" s="89" t="s">
        <v>123</v>
      </c>
      <c r="G27" s="90" t="s">
        <v>29</v>
      </c>
      <c r="H27" s="90" t="s">
        <v>202</v>
      </c>
      <c r="I27" s="100"/>
      <c r="J27" s="50">
        <v>1</v>
      </c>
      <c r="K27" s="102" t="s">
        <v>203</v>
      </c>
      <c r="L27" s="103"/>
      <c r="M27" s="89" t="s">
        <v>206</v>
      </c>
      <c r="N27" s="104" t="s">
        <v>206</v>
      </c>
      <c r="O27" s="86" t="s">
        <v>204</v>
      </c>
      <c r="P27" s="105" t="s">
        <v>126</v>
      </c>
      <c r="Q27" s="118"/>
      <c r="R27" s="90" t="s">
        <v>29</v>
      </c>
      <c r="S27" s="107" t="s">
        <v>123</v>
      </c>
      <c r="T27" s="50" t="s">
        <v>123</v>
      </c>
    </row>
    <row r="28" s="35" customFormat="1" ht="20.1" customHeight="1" spans="1:20">
      <c r="A28" s="85" t="s">
        <v>147</v>
      </c>
      <c r="B28" s="50">
        <v>84</v>
      </c>
      <c r="C28" s="86" t="s">
        <v>200</v>
      </c>
      <c r="D28" s="87">
        <v>1</v>
      </c>
      <c r="E28" s="92" t="s">
        <v>205</v>
      </c>
      <c r="F28" s="89"/>
      <c r="G28" s="93"/>
      <c r="H28" s="93"/>
      <c r="I28" s="100"/>
      <c r="J28" s="50">
        <v>2</v>
      </c>
      <c r="K28" s="102" t="s">
        <v>203</v>
      </c>
      <c r="L28" s="103"/>
      <c r="M28" s="107"/>
      <c r="N28" s="89"/>
      <c r="O28" s="86" t="s">
        <v>204</v>
      </c>
      <c r="P28" s="105" t="s">
        <v>126</v>
      </c>
      <c r="Q28" s="118"/>
      <c r="R28" s="90" t="s">
        <v>205</v>
      </c>
      <c r="S28" s="107"/>
      <c r="T28" s="50" t="s">
        <v>123</v>
      </c>
    </row>
    <row r="29" s="35" customFormat="1" ht="20.1" customHeight="1" spans="1:20">
      <c r="A29" s="85" t="s">
        <v>42</v>
      </c>
      <c r="B29" s="50">
        <v>71</v>
      </c>
      <c r="C29" s="86" t="s">
        <v>200</v>
      </c>
      <c r="D29" s="87">
        <v>1</v>
      </c>
      <c r="E29" s="92"/>
      <c r="F29" s="89"/>
      <c r="G29" s="93"/>
      <c r="H29" s="93"/>
      <c r="I29" s="100"/>
      <c r="J29" s="50"/>
      <c r="K29" s="102" t="s">
        <v>203</v>
      </c>
      <c r="L29" s="103"/>
      <c r="M29" s="107"/>
      <c r="N29" s="104"/>
      <c r="O29" s="86" t="s">
        <v>204</v>
      </c>
      <c r="P29" s="105" t="s">
        <v>126</v>
      </c>
      <c r="Q29" s="118"/>
      <c r="R29" s="90"/>
      <c r="S29" s="107"/>
      <c r="T29" s="50" t="s">
        <v>123</v>
      </c>
    </row>
    <row r="30" s="35" customFormat="1" ht="20.1" customHeight="1" spans="1:20">
      <c r="A30" s="85" t="s">
        <v>43</v>
      </c>
      <c r="B30" s="50">
        <v>35</v>
      </c>
      <c r="C30" s="86" t="s">
        <v>200</v>
      </c>
      <c r="D30" s="87"/>
      <c r="E30" s="92" t="s">
        <v>205</v>
      </c>
      <c r="F30" s="89"/>
      <c r="G30" s="93"/>
      <c r="H30" s="93"/>
      <c r="I30" s="100"/>
      <c r="J30" s="50"/>
      <c r="K30" s="102" t="s">
        <v>203</v>
      </c>
      <c r="L30" s="103" t="s">
        <v>29</v>
      </c>
      <c r="M30" s="107"/>
      <c r="N30" s="104"/>
      <c r="O30" s="86" t="s">
        <v>204</v>
      </c>
      <c r="P30" s="105" t="s">
        <v>126</v>
      </c>
      <c r="Q30" s="118"/>
      <c r="R30" s="90" t="s">
        <v>205</v>
      </c>
      <c r="S30" s="107"/>
      <c r="T30" s="50" t="s">
        <v>123</v>
      </c>
    </row>
    <row r="31" s="35" customFormat="1" ht="20.1" customHeight="1" spans="1:20">
      <c r="A31" s="85" t="s">
        <v>179</v>
      </c>
      <c r="B31" s="50">
        <v>36</v>
      </c>
      <c r="C31" s="86" t="s">
        <v>200</v>
      </c>
      <c r="D31" s="87"/>
      <c r="E31" s="92"/>
      <c r="F31" s="89"/>
      <c r="G31" s="93"/>
      <c r="H31" s="93"/>
      <c r="I31" s="100"/>
      <c r="J31" s="50">
        <v>1</v>
      </c>
      <c r="K31" s="102" t="s">
        <v>203</v>
      </c>
      <c r="L31" s="103" t="s">
        <v>29</v>
      </c>
      <c r="M31" s="107"/>
      <c r="N31" s="104"/>
      <c r="O31" s="86" t="s">
        <v>204</v>
      </c>
      <c r="P31" s="105" t="s">
        <v>126</v>
      </c>
      <c r="Q31" s="118"/>
      <c r="R31" s="90"/>
      <c r="S31" s="107"/>
      <c r="T31" s="50" t="s">
        <v>123</v>
      </c>
    </row>
    <row r="32" s="35" customFormat="1" ht="20.1" customHeight="1" spans="1:20">
      <c r="A32" s="85" t="s">
        <v>44</v>
      </c>
      <c r="B32" s="50">
        <v>51</v>
      </c>
      <c r="C32" s="86" t="s">
        <v>200</v>
      </c>
      <c r="D32" s="87"/>
      <c r="E32" s="92" t="s">
        <v>205</v>
      </c>
      <c r="F32" s="89"/>
      <c r="G32" s="93"/>
      <c r="H32" s="93"/>
      <c r="I32" s="100"/>
      <c r="J32" s="50"/>
      <c r="K32" s="102" t="s">
        <v>203</v>
      </c>
      <c r="L32" s="103" t="s">
        <v>29</v>
      </c>
      <c r="M32" s="107"/>
      <c r="N32" s="104"/>
      <c r="O32" s="86" t="s">
        <v>204</v>
      </c>
      <c r="P32" s="105" t="s">
        <v>126</v>
      </c>
      <c r="Q32" s="118"/>
      <c r="R32" s="90" t="s">
        <v>205</v>
      </c>
      <c r="S32" s="107"/>
      <c r="T32" s="50" t="s">
        <v>123</v>
      </c>
    </row>
    <row r="33" s="34" customFormat="1" ht="20.1" customHeight="1" spans="1:20">
      <c r="A33" s="82" t="s">
        <v>45</v>
      </c>
      <c r="B33" s="40">
        <v>1245</v>
      </c>
      <c r="C33" s="77" t="s">
        <v>200</v>
      </c>
      <c r="D33" s="83">
        <v>2</v>
      </c>
      <c r="E33" s="74"/>
      <c r="F33" s="80"/>
      <c r="G33" s="84"/>
      <c r="H33" s="84"/>
      <c r="I33" s="94">
        <v>1</v>
      </c>
      <c r="J33" s="40">
        <v>18</v>
      </c>
      <c r="K33" s="96" t="s">
        <v>203</v>
      </c>
      <c r="L33" s="97" t="s">
        <v>29</v>
      </c>
      <c r="M33" s="98"/>
      <c r="N33" s="76"/>
      <c r="O33" s="77" t="s">
        <v>204</v>
      </c>
      <c r="P33" s="99" t="s">
        <v>126</v>
      </c>
      <c r="Q33" s="115" t="s">
        <v>123</v>
      </c>
      <c r="R33" s="81"/>
      <c r="S33" s="98"/>
      <c r="T33" s="40" t="s">
        <v>123</v>
      </c>
    </row>
    <row r="34" s="35" customFormat="1" ht="20.1" customHeight="1" spans="1:20">
      <c r="A34" s="85" t="s">
        <v>35</v>
      </c>
      <c r="B34" s="50">
        <v>282</v>
      </c>
      <c r="C34" s="86" t="s">
        <v>200</v>
      </c>
      <c r="D34" s="87"/>
      <c r="E34" s="92"/>
      <c r="F34" s="89"/>
      <c r="G34" s="93"/>
      <c r="H34" s="93"/>
      <c r="I34" s="100">
        <v>1</v>
      </c>
      <c r="J34" s="50"/>
      <c r="K34" s="102" t="s">
        <v>203</v>
      </c>
      <c r="L34" s="103" t="s">
        <v>29</v>
      </c>
      <c r="M34" s="107"/>
      <c r="N34" s="104"/>
      <c r="O34" s="86" t="s">
        <v>204</v>
      </c>
      <c r="P34" s="105" t="s">
        <v>126</v>
      </c>
      <c r="Q34" s="117" t="s">
        <v>123</v>
      </c>
      <c r="R34" s="90"/>
      <c r="S34" s="107"/>
      <c r="T34" s="50" t="s">
        <v>123</v>
      </c>
    </row>
    <row r="35" s="35" customFormat="1" ht="20.1" customHeight="1" spans="1:20">
      <c r="A35" s="85" t="s">
        <v>46</v>
      </c>
      <c r="B35" s="50">
        <v>65</v>
      </c>
      <c r="C35" s="86" t="s">
        <v>200</v>
      </c>
      <c r="D35" s="87"/>
      <c r="E35" s="92" t="s">
        <v>205</v>
      </c>
      <c r="F35" s="89"/>
      <c r="G35" s="93"/>
      <c r="H35" s="93"/>
      <c r="I35" s="100"/>
      <c r="J35" s="50">
        <v>3</v>
      </c>
      <c r="K35" s="102" t="s">
        <v>203</v>
      </c>
      <c r="L35" s="103"/>
      <c r="M35" s="107"/>
      <c r="N35" s="89"/>
      <c r="O35" s="86" t="s">
        <v>204</v>
      </c>
      <c r="P35" s="105" t="s">
        <v>126</v>
      </c>
      <c r="Q35" s="118"/>
      <c r="R35" s="90" t="s">
        <v>205</v>
      </c>
      <c r="S35" s="107"/>
      <c r="T35" s="50" t="s">
        <v>123</v>
      </c>
    </row>
    <row r="36" s="35" customFormat="1" ht="20.1" customHeight="1" spans="1:20">
      <c r="A36" s="85" t="s">
        <v>149</v>
      </c>
      <c r="B36" s="50">
        <v>4</v>
      </c>
      <c r="C36" s="86" t="s">
        <v>200</v>
      </c>
      <c r="D36" s="87"/>
      <c r="E36" s="92" t="s">
        <v>205</v>
      </c>
      <c r="F36" s="89"/>
      <c r="G36" s="93"/>
      <c r="H36" s="93"/>
      <c r="I36" s="100"/>
      <c r="J36" s="50"/>
      <c r="K36" s="102" t="s">
        <v>203</v>
      </c>
      <c r="L36" s="103"/>
      <c r="M36" s="107"/>
      <c r="N36" s="89"/>
      <c r="O36" s="86" t="s">
        <v>204</v>
      </c>
      <c r="P36" s="105" t="s">
        <v>126</v>
      </c>
      <c r="Q36" s="118"/>
      <c r="R36" s="90" t="s">
        <v>205</v>
      </c>
      <c r="S36" s="107"/>
      <c r="T36" s="50" t="s">
        <v>123</v>
      </c>
    </row>
    <row r="37" s="35" customFormat="1" ht="20.1" customHeight="1" spans="1:20">
      <c r="A37" s="85" t="s">
        <v>150</v>
      </c>
      <c r="B37" s="50">
        <v>274</v>
      </c>
      <c r="C37" s="86" t="s">
        <v>200</v>
      </c>
      <c r="D37" s="87"/>
      <c r="E37" s="88" t="s">
        <v>201</v>
      </c>
      <c r="F37" s="89" t="s">
        <v>123</v>
      </c>
      <c r="G37" s="90" t="s">
        <v>29</v>
      </c>
      <c r="H37" s="90" t="s">
        <v>202</v>
      </c>
      <c r="I37" s="100"/>
      <c r="J37" s="50"/>
      <c r="K37" s="102" t="s">
        <v>203</v>
      </c>
      <c r="L37" s="103"/>
      <c r="M37" s="89" t="s">
        <v>206</v>
      </c>
      <c r="N37" s="104" t="s">
        <v>206</v>
      </c>
      <c r="O37" s="86" t="s">
        <v>204</v>
      </c>
      <c r="P37" s="105" t="s">
        <v>126</v>
      </c>
      <c r="Q37" s="118"/>
      <c r="R37" s="90" t="s">
        <v>29</v>
      </c>
      <c r="S37" s="107" t="s">
        <v>123</v>
      </c>
      <c r="T37" s="50" t="s">
        <v>123</v>
      </c>
    </row>
    <row r="38" s="35" customFormat="1" ht="20.1" customHeight="1" spans="1:20">
      <c r="A38" s="85" t="s">
        <v>47</v>
      </c>
      <c r="B38" s="50">
        <v>98</v>
      </c>
      <c r="C38" s="86" t="s">
        <v>200</v>
      </c>
      <c r="D38" s="87"/>
      <c r="E38" s="92"/>
      <c r="F38" s="89"/>
      <c r="G38" s="93"/>
      <c r="H38" s="93"/>
      <c r="I38" s="100"/>
      <c r="J38" s="50">
        <v>5</v>
      </c>
      <c r="K38" s="102" t="s">
        <v>203</v>
      </c>
      <c r="L38" s="103"/>
      <c r="M38" s="107"/>
      <c r="N38" s="104"/>
      <c r="O38" s="86" t="s">
        <v>204</v>
      </c>
      <c r="P38" s="105" t="s">
        <v>126</v>
      </c>
      <c r="Q38" s="118"/>
      <c r="R38" s="90"/>
      <c r="S38" s="107"/>
      <c r="T38" s="50" t="s">
        <v>123</v>
      </c>
    </row>
    <row r="39" s="35" customFormat="1" ht="20.1" customHeight="1" spans="1:20">
      <c r="A39" s="85" t="s">
        <v>127</v>
      </c>
      <c r="B39" s="50">
        <v>2</v>
      </c>
      <c r="C39" s="86" t="s">
        <v>200</v>
      </c>
      <c r="D39" s="87"/>
      <c r="E39" s="92" t="s">
        <v>205</v>
      </c>
      <c r="F39" s="89"/>
      <c r="G39" s="93"/>
      <c r="H39" s="93"/>
      <c r="I39" s="100"/>
      <c r="J39" s="50"/>
      <c r="K39" s="102" t="s">
        <v>203</v>
      </c>
      <c r="L39" s="103"/>
      <c r="M39" s="107"/>
      <c r="N39" s="89"/>
      <c r="O39" s="86" t="s">
        <v>204</v>
      </c>
      <c r="P39" s="105" t="s">
        <v>126</v>
      </c>
      <c r="Q39" s="118"/>
      <c r="R39" s="90" t="s">
        <v>205</v>
      </c>
      <c r="S39" s="107"/>
      <c r="T39" s="50" t="s">
        <v>123</v>
      </c>
    </row>
    <row r="40" s="35" customFormat="1" ht="20.1" customHeight="1" spans="1:20">
      <c r="A40" s="85" t="s">
        <v>48</v>
      </c>
      <c r="B40" s="50">
        <v>57</v>
      </c>
      <c r="C40" s="86" t="s">
        <v>200</v>
      </c>
      <c r="D40" s="87">
        <v>1</v>
      </c>
      <c r="E40" s="92" t="s">
        <v>205</v>
      </c>
      <c r="F40" s="89"/>
      <c r="G40" s="93"/>
      <c r="H40" s="93"/>
      <c r="I40" s="100"/>
      <c r="J40" s="50">
        <v>1</v>
      </c>
      <c r="K40" s="102" t="s">
        <v>203</v>
      </c>
      <c r="L40" s="103"/>
      <c r="M40" s="107"/>
      <c r="N40" s="89"/>
      <c r="O40" s="86" t="s">
        <v>204</v>
      </c>
      <c r="P40" s="105" t="s">
        <v>126</v>
      </c>
      <c r="Q40" s="118"/>
      <c r="R40" s="90" t="s">
        <v>205</v>
      </c>
      <c r="S40" s="107"/>
      <c r="T40" s="50" t="s">
        <v>123</v>
      </c>
    </row>
    <row r="41" s="35" customFormat="1" ht="20.1" customHeight="1" spans="1:20">
      <c r="A41" s="85" t="s">
        <v>49</v>
      </c>
      <c r="B41" s="50">
        <v>125</v>
      </c>
      <c r="C41" s="86" t="s">
        <v>200</v>
      </c>
      <c r="D41" s="87">
        <v>1</v>
      </c>
      <c r="E41" s="92" t="s">
        <v>205</v>
      </c>
      <c r="F41" s="89"/>
      <c r="G41" s="93"/>
      <c r="H41" s="93"/>
      <c r="I41" s="100"/>
      <c r="J41" s="50">
        <v>5</v>
      </c>
      <c r="K41" s="102" t="s">
        <v>203</v>
      </c>
      <c r="L41" s="103"/>
      <c r="M41" s="107"/>
      <c r="N41" s="89"/>
      <c r="O41" s="86" t="s">
        <v>204</v>
      </c>
      <c r="P41" s="105" t="s">
        <v>126</v>
      </c>
      <c r="Q41" s="118"/>
      <c r="R41" s="90" t="s">
        <v>205</v>
      </c>
      <c r="S41" s="107"/>
      <c r="T41" s="50" t="s">
        <v>123</v>
      </c>
    </row>
    <row r="42" s="35" customFormat="1" ht="20.1" customHeight="1" spans="1:20">
      <c r="A42" s="85" t="s">
        <v>50</v>
      </c>
      <c r="B42" s="50">
        <v>36</v>
      </c>
      <c r="C42" s="86" t="s">
        <v>200</v>
      </c>
      <c r="D42" s="87"/>
      <c r="E42" s="92" t="s">
        <v>205</v>
      </c>
      <c r="F42" s="89"/>
      <c r="G42" s="93"/>
      <c r="H42" s="93"/>
      <c r="I42" s="100"/>
      <c r="J42" s="50">
        <v>2</v>
      </c>
      <c r="K42" s="102" t="s">
        <v>203</v>
      </c>
      <c r="L42" s="103"/>
      <c r="M42" s="107"/>
      <c r="N42" s="89"/>
      <c r="O42" s="86" t="s">
        <v>204</v>
      </c>
      <c r="P42" s="105" t="s">
        <v>126</v>
      </c>
      <c r="Q42" s="118"/>
      <c r="R42" s="90" t="s">
        <v>205</v>
      </c>
      <c r="S42" s="107"/>
      <c r="T42" s="50" t="s">
        <v>123</v>
      </c>
    </row>
    <row r="43" s="35" customFormat="1" ht="20.1" customHeight="1" spans="1:20">
      <c r="A43" s="85" t="s">
        <v>109</v>
      </c>
      <c r="B43" s="50">
        <v>302</v>
      </c>
      <c r="C43" s="86" t="s">
        <v>200</v>
      </c>
      <c r="D43" s="87"/>
      <c r="E43" s="88" t="s">
        <v>201</v>
      </c>
      <c r="F43" s="89" t="s">
        <v>123</v>
      </c>
      <c r="G43" s="90" t="s">
        <v>29</v>
      </c>
      <c r="H43" s="90" t="s">
        <v>202</v>
      </c>
      <c r="I43" s="100"/>
      <c r="J43" s="50">
        <v>2</v>
      </c>
      <c r="K43" s="102" t="s">
        <v>203</v>
      </c>
      <c r="L43" s="103"/>
      <c r="M43" s="89" t="s">
        <v>206</v>
      </c>
      <c r="N43" s="104" t="s">
        <v>206</v>
      </c>
      <c r="O43" s="86" t="s">
        <v>204</v>
      </c>
      <c r="P43" s="105" t="s">
        <v>126</v>
      </c>
      <c r="Q43" s="118"/>
      <c r="R43" s="90" t="s">
        <v>29</v>
      </c>
      <c r="S43" s="107" t="s">
        <v>123</v>
      </c>
      <c r="T43" s="50" t="s">
        <v>123</v>
      </c>
    </row>
    <row r="44" s="34" customFormat="1" ht="20.1" customHeight="1" spans="1:20">
      <c r="A44" s="82" t="s">
        <v>51</v>
      </c>
      <c r="B44" s="40">
        <v>898</v>
      </c>
      <c r="C44" s="77" t="s">
        <v>200</v>
      </c>
      <c r="D44" s="83">
        <v>3</v>
      </c>
      <c r="E44" s="74"/>
      <c r="F44" s="80"/>
      <c r="G44" s="84"/>
      <c r="H44" s="84"/>
      <c r="I44" s="94">
        <v>1</v>
      </c>
      <c r="J44" s="40">
        <v>10</v>
      </c>
      <c r="K44" s="96" t="s">
        <v>203</v>
      </c>
      <c r="L44" s="97" t="s">
        <v>29</v>
      </c>
      <c r="M44" s="98"/>
      <c r="N44" s="76"/>
      <c r="O44" s="77" t="s">
        <v>204</v>
      </c>
      <c r="P44" s="99" t="s">
        <v>126</v>
      </c>
      <c r="Q44" s="115" t="s">
        <v>123</v>
      </c>
      <c r="R44" s="81"/>
      <c r="S44" s="98"/>
      <c r="T44" s="40" t="s">
        <v>123</v>
      </c>
    </row>
    <row r="45" s="35" customFormat="1" ht="20.1" customHeight="1" spans="1:20">
      <c r="A45" s="85" t="s">
        <v>35</v>
      </c>
      <c r="B45" s="50">
        <v>270</v>
      </c>
      <c r="C45" s="86" t="s">
        <v>200</v>
      </c>
      <c r="D45" s="87">
        <v>1</v>
      </c>
      <c r="E45" s="92" t="s">
        <v>205</v>
      </c>
      <c r="F45" s="89"/>
      <c r="G45" s="93"/>
      <c r="H45" s="93"/>
      <c r="I45" s="100">
        <v>1</v>
      </c>
      <c r="J45" s="50"/>
      <c r="K45" s="102" t="s">
        <v>203</v>
      </c>
      <c r="L45" s="103" t="s">
        <v>29</v>
      </c>
      <c r="M45" s="107"/>
      <c r="N45" s="104"/>
      <c r="O45" s="86" t="s">
        <v>204</v>
      </c>
      <c r="P45" s="105" t="s">
        <v>126</v>
      </c>
      <c r="Q45" s="117" t="s">
        <v>123</v>
      </c>
      <c r="R45" s="90" t="s">
        <v>205</v>
      </c>
      <c r="S45" s="107"/>
      <c r="T45" s="50" t="s">
        <v>123</v>
      </c>
    </row>
    <row r="46" s="35" customFormat="1" ht="20.1" customHeight="1" spans="1:20">
      <c r="A46" s="85" t="s">
        <v>52</v>
      </c>
      <c r="B46" s="50">
        <v>61</v>
      </c>
      <c r="C46" s="86" t="s">
        <v>200</v>
      </c>
      <c r="D46" s="87">
        <v>1</v>
      </c>
      <c r="E46" s="92" t="s">
        <v>205</v>
      </c>
      <c r="F46" s="89"/>
      <c r="G46" s="93"/>
      <c r="H46" s="93"/>
      <c r="I46" s="100"/>
      <c r="J46" s="50"/>
      <c r="K46" s="102" t="s">
        <v>203</v>
      </c>
      <c r="L46" s="103"/>
      <c r="M46" s="107"/>
      <c r="N46" s="104"/>
      <c r="O46" s="86" t="s">
        <v>204</v>
      </c>
      <c r="P46" s="105" t="s">
        <v>126</v>
      </c>
      <c r="Q46" s="118"/>
      <c r="R46" s="90" t="s">
        <v>205</v>
      </c>
      <c r="S46" s="107"/>
      <c r="T46" s="50" t="s">
        <v>123</v>
      </c>
    </row>
    <row r="47" s="35" customFormat="1" ht="20.1" customHeight="1" spans="1:20">
      <c r="A47" s="85" t="s">
        <v>151</v>
      </c>
      <c r="B47" s="50">
        <v>283</v>
      </c>
      <c r="C47" s="86" t="s">
        <v>200</v>
      </c>
      <c r="D47" s="87"/>
      <c r="E47" s="88" t="s">
        <v>201</v>
      </c>
      <c r="F47" s="89" t="s">
        <v>123</v>
      </c>
      <c r="G47" s="90" t="s">
        <v>29</v>
      </c>
      <c r="H47" s="90" t="s">
        <v>202</v>
      </c>
      <c r="I47" s="100"/>
      <c r="J47" s="50"/>
      <c r="K47" s="102" t="s">
        <v>203</v>
      </c>
      <c r="L47" s="103"/>
      <c r="M47" s="89" t="s">
        <v>206</v>
      </c>
      <c r="N47" s="104" t="s">
        <v>206</v>
      </c>
      <c r="O47" s="86" t="s">
        <v>204</v>
      </c>
      <c r="P47" s="105" t="s">
        <v>126</v>
      </c>
      <c r="Q47" s="118"/>
      <c r="R47" s="90" t="s">
        <v>29</v>
      </c>
      <c r="S47" s="107" t="s">
        <v>123</v>
      </c>
      <c r="T47" s="50" t="s">
        <v>123</v>
      </c>
    </row>
    <row r="48" s="35" customFormat="1" ht="20.1" customHeight="1" spans="1:20">
      <c r="A48" s="85" t="s">
        <v>53</v>
      </c>
      <c r="B48" s="50">
        <v>52</v>
      </c>
      <c r="C48" s="86" t="s">
        <v>200</v>
      </c>
      <c r="D48" s="87">
        <v>1</v>
      </c>
      <c r="E48" s="92" t="s">
        <v>205</v>
      </c>
      <c r="F48" s="89"/>
      <c r="G48" s="93"/>
      <c r="H48" s="93"/>
      <c r="I48" s="100"/>
      <c r="J48" s="50"/>
      <c r="K48" s="102" t="s">
        <v>203</v>
      </c>
      <c r="L48" s="103"/>
      <c r="M48" s="107"/>
      <c r="N48" s="104"/>
      <c r="O48" s="86" t="s">
        <v>204</v>
      </c>
      <c r="P48" s="105" t="s">
        <v>126</v>
      </c>
      <c r="Q48" s="118"/>
      <c r="R48" s="90" t="s">
        <v>205</v>
      </c>
      <c r="S48" s="107"/>
      <c r="T48" s="50" t="s">
        <v>123</v>
      </c>
    </row>
    <row r="49" s="35" customFormat="1" ht="20.1" customHeight="1" spans="1:20">
      <c r="A49" s="85" t="s">
        <v>54</v>
      </c>
      <c r="B49" s="50">
        <v>5</v>
      </c>
      <c r="C49" s="86" t="s">
        <v>200</v>
      </c>
      <c r="D49" s="87"/>
      <c r="E49" s="92" t="s">
        <v>205</v>
      </c>
      <c r="F49" s="89"/>
      <c r="G49" s="93"/>
      <c r="H49" s="93"/>
      <c r="I49" s="100"/>
      <c r="J49" s="50"/>
      <c r="K49" s="102" t="s">
        <v>203</v>
      </c>
      <c r="L49" s="103"/>
      <c r="M49" s="107"/>
      <c r="N49" s="104"/>
      <c r="O49" s="86" t="s">
        <v>204</v>
      </c>
      <c r="P49" s="105" t="s">
        <v>126</v>
      </c>
      <c r="Q49" s="118"/>
      <c r="R49" s="90" t="s">
        <v>205</v>
      </c>
      <c r="S49" s="107"/>
      <c r="T49" s="50" t="s">
        <v>123</v>
      </c>
    </row>
    <row r="50" s="35" customFormat="1" ht="20.1" customHeight="1" spans="1:20">
      <c r="A50" s="85" t="s">
        <v>152</v>
      </c>
      <c r="B50" s="50">
        <v>114</v>
      </c>
      <c r="C50" s="86" t="s">
        <v>200</v>
      </c>
      <c r="D50" s="87"/>
      <c r="E50" s="92" t="s">
        <v>205</v>
      </c>
      <c r="F50" s="89"/>
      <c r="G50" s="93"/>
      <c r="H50" s="93"/>
      <c r="I50" s="100"/>
      <c r="J50" s="50">
        <v>5</v>
      </c>
      <c r="K50" s="102" t="s">
        <v>203</v>
      </c>
      <c r="L50" s="103"/>
      <c r="M50" s="107"/>
      <c r="N50" s="89"/>
      <c r="O50" s="86" t="s">
        <v>204</v>
      </c>
      <c r="P50" s="105" t="s">
        <v>126</v>
      </c>
      <c r="Q50" s="118"/>
      <c r="R50" s="90" t="s">
        <v>205</v>
      </c>
      <c r="S50" s="107"/>
      <c r="T50" s="50" t="s">
        <v>123</v>
      </c>
    </row>
    <row r="51" s="35" customFormat="1" ht="20.1" customHeight="1" spans="1:20">
      <c r="A51" s="85" t="s">
        <v>153</v>
      </c>
      <c r="B51" s="50">
        <v>19</v>
      </c>
      <c r="C51" s="86" t="s">
        <v>200</v>
      </c>
      <c r="D51" s="87"/>
      <c r="E51" s="92" t="s">
        <v>205</v>
      </c>
      <c r="F51" s="89"/>
      <c r="G51" s="93"/>
      <c r="H51" s="93"/>
      <c r="I51" s="100"/>
      <c r="J51" s="50"/>
      <c r="K51" s="102" t="s">
        <v>203</v>
      </c>
      <c r="L51" s="103"/>
      <c r="M51" s="107"/>
      <c r="N51" s="104"/>
      <c r="O51" s="86" t="s">
        <v>204</v>
      </c>
      <c r="P51" s="105" t="s">
        <v>126</v>
      </c>
      <c r="Q51" s="118"/>
      <c r="R51" s="90" t="s">
        <v>205</v>
      </c>
      <c r="S51" s="107"/>
      <c r="T51" s="50" t="s">
        <v>123</v>
      </c>
    </row>
    <row r="52" s="35" customFormat="1" ht="20.1" customHeight="1" spans="1:20">
      <c r="A52" s="85" t="s">
        <v>55</v>
      </c>
      <c r="B52" s="50">
        <v>94</v>
      </c>
      <c r="C52" s="86" t="s">
        <v>200</v>
      </c>
      <c r="D52" s="87"/>
      <c r="E52" s="92"/>
      <c r="F52" s="89"/>
      <c r="G52" s="93"/>
      <c r="H52" s="93"/>
      <c r="I52" s="100"/>
      <c r="J52" s="50">
        <v>5</v>
      </c>
      <c r="K52" s="102" t="s">
        <v>203</v>
      </c>
      <c r="L52" s="103"/>
      <c r="M52" s="107"/>
      <c r="N52" s="104"/>
      <c r="O52" s="86" t="s">
        <v>204</v>
      </c>
      <c r="P52" s="105" t="s">
        <v>126</v>
      </c>
      <c r="Q52" s="118"/>
      <c r="R52" s="90"/>
      <c r="S52" s="107"/>
      <c r="T52" s="50" t="s">
        <v>123</v>
      </c>
    </row>
    <row r="53" s="34" customFormat="1" ht="20.1" customHeight="1" spans="1:20">
      <c r="A53" s="82" t="s">
        <v>56</v>
      </c>
      <c r="B53" s="40">
        <v>81</v>
      </c>
      <c r="C53" s="77" t="s">
        <v>200</v>
      </c>
      <c r="D53" s="83"/>
      <c r="E53" s="74" t="s">
        <v>205</v>
      </c>
      <c r="F53" s="80"/>
      <c r="G53" s="84"/>
      <c r="H53" s="84"/>
      <c r="I53" s="94">
        <v>1</v>
      </c>
      <c r="J53" s="40"/>
      <c r="K53" s="96" t="s">
        <v>203</v>
      </c>
      <c r="L53" s="97" t="s">
        <v>29</v>
      </c>
      <c r="M53" s="98"/>
      <c r="N53" s="76"/>
      <c r="O53" s="77" t="s">
        <v>204</v>
      </c>
      <c r="P53" s="99" t="s">
        <v>126</v>
      </c>
      <c r="Q53" s="115" t="s">
        <v>123</v>
      </c>
      <c r="R53" s="81" t="s">
        <v>205</v>
      </c>
      <c r="S53" s="98"/>
      <c r="T53" s="40" t="s">
        <v>123</v>
      </c>
    </row>
    <row r="54" s="34" customFormat="1" ht="20.1" customHeight="1" spans="1:20">
      <c r="A54" s="82" t="s">
        <v>57</v>
      </c>
      <c r="B54" s="40">
        <v>520</v>
      </c>
      <c r="C54" s="77" t="s">
        <v>200</v>
      </c>
      <c r="D54" s="83">
        <v>1</v>
      </c>
      <c r="E54" s="74"/>
      <c r="F54" s="80"/>
      <c r="G54" s="84"/>
      <c r="H54" s="84"/>
      <c r="I54" s="94">
        <v>1</v>
      </c>
      <c r="J54" s="40">
        <v>12</v>
      </c>
      <c r="K54" s="96" t="s">
        <v>203</v>
      </c>
      <c r="L54" s="97" t="s">
        <v>29</v>
      </c>
      <c r="M54" s="98"/>
      <c r="N54" s="76"/>
      <c r="O54" s="77" t="s">
        <v>204</v>
      </c>
      <c r="P54" s="99" t="s">
        <v>126</v>
      </c>
      <c r="Q54" s="115" t="s">
        <v>123</v>
      </c>
      <c r="R54" s="81"/>
      <c r="S54" s="98"/>
      <c r="T54" s="40" t="s">
        <v>123</v>
      </c>
    </row>
    <row r="55" s="35" customFormat="1" ht="20.1" customHeight="1" spans="1:20">
      <c r="A55" s="85" t="s">
        <v>35</v>
      </c>
      <c r="B55" s="50">
        <v>138</v>
      </c>
      <c r="C55" s="86" t="s">
        <v>200</v>
      </c>
      <c r="D55" s="87"/>
      <c r="E55" s="92"/>
      <c r="F55" s="89"/>
      <c r="G55" s="93"/>
      <c r="H55" s="93"/>
      <c r="I55" s="100">
        <v>1</v>
      </c>
      <c r="J55" s="50"/>
      <c r="K55" s="102" t="s">
        <v>203</v>
      </c>
      <c r="L55" s="103" t="s">
        <v>29</v>
      </c>
      <c r="M55" s="108"/>
      <c r="N55" s="104"/>
      <c r="O55" s="86" t="s">
        <v>204</v>
      </c>
      <c r="P55" s="105" t="s">
        <v>126</v>
      </c>
      <c r="Q55" s="117" t="s">
        <v>123</v>
      </c>
      <c r="R55" s="90"/>
      <c r="S55" s="107"/>
      <c r="T55" s="50" t="s">
        <v>123</v>
      </c>
    </row>
    <row r="56" s="35" customFormat="1" ht="20.1" customHeight="1" spans="1:20">
      <c r="A56" s="85" t="s">
        <v>155</v>
      </c>
      <c r="B56" s="50">
        <v>54</v>
      </c>
      <c r="C56" s="86" t="s">
        <v>200</v>
      </c>
      <c r="D56" s="87">
        <v>1</v>
      </c>
      <c r="E56" s="92"/>
      <c r="F56" s="89"/>
      <c r="G56" s="93"/>
      <c r="H56" s="93"/>
      <c r="I56" s="100"/>
      <c r="J56" s="50"/>
      <c r="K56" s="102" t="s">
        <v>203</v>
      </c>
      <c r="L56" s="103"/>
      <c r="M56" s="107"/>
      <c r="N56" s="104"/>
      <c r="O56" s="86" t="s">
        <v>204</v>
      </c>
      <c r="P56" s="105" t="s">
        <v>126</v>
      </c>
      <c r="Q56" s="118"/>
      <c r="R56" s="90"/>
      <c r="S56" s="107"/>
      <c r="T56" s="50" t="s">
        <v>123</v>
      </c>
    </row>
    <row r="57" s="35" customFormat="1" ht="20.1" customHeight="1" spans="1:20">
      <c r="A57" s="85" t="s">
        <v>156</v>
      </c>
      <c r="B57" s="50">
        <v>125</v>
      </c>
      <c r="C57" s="86" t="s">
        <v>200</v>
      </c>
      <c r="D57" s="87"/>
      <c r="E57" s="92"/>
      <c r="F57" s="89"/>
      <c r="G57" s="93"/>
      <c r="H57" s="93"/>
      <c r="I57" s="100"/>
      <c r="J57" s="50"/>
      <c r="K57" s="102" t="s">
        <v>203</v>
      </c>
      <c r="L57" s="103" t="s">
        <v>29</v>
      </c>
      <c r="M57" s="107"/>
      <c r="N57" s="104"/>
      <c r="O57" s="86" t="s">
        <v>204</v>
      </c>
      <c r="P57" s="105" t="s">
        <v>126</v>
      </c>
      <c r="Q57" s="118"/>
      <c r="R57" s="90"/>
      <c r="S57" s="107"/>
      <c r="T57" s="50" t="s">
        <v>123</v>
      </c>
    </row>
    <row r="58" s="35" customFormat="1" ht="20.1" customHeight="1" spans="1:20">
      <c r="A58" s="85" t="s">
        <v>180</v>
      </c>
      <c r="B58" s="50">
        <v>135</v>
      </c>
      <c r="C58" s="86" t="s">
        <v>200</v>
      </c>
      <c r="D58" s="87"/>
      <c r="E58" s="92"/>
      <c r="F58" s="89"/>
      <c r="G58" s="93"/>
      <c r="H58" s="93"/>
      <c r="I58" s="100"/>
      <c r="J58" s="50">
        <v>8</v>
      </c>
      <c r="K58" s="102" t="s">
        <v>203</v>
      </c>
      <c r="L58" s="103"/>
      <c r="M58" s="107"/>
      <c r="N58" s="104"/>
      <c r="O58" s="86" t="s">
        <v>204</v>
      </c>
      <c r="P58" s="105" t="s">
        <v>126</v>
      </c>
      <c r="Q58" s="118"/>
      <c r="R58" s="90"/>
      <c r="S58" s="107"/>
      <c r="T58" s="50" t="s">
        <v>123</v>
      </c>
    </row>
    <row r="59" s="35" customFormat="1" ht="20.1" customHeight="1" spans="1:20">
      <c r="A59" s="85" t="s">
        <v>158</v>
      </c>
      <c r="B59" s="50">
        <v>68</v>
      </c>
      <c r="C59" s="86" t="s">
        <v>200</v>
      </c>
      <c r="D59" s="87"/>
      <c r="E59" s="92"/>
      <c r="F59" s="89"/>
      <c r="G59" s="93"/>
      <c r="H59" s="93"/>
      <c r="I59" s="100"/>
      <c r="J59" s="50">
        <v>4</v>
      </c>
      <c r="K59" s="102" t="s">
        <v>203</v>
      </c>
      <c r="L59" s="103"/>
      <c r="M59" s="107"/>
      <c r="N59" s="104"/>
      <c r="O59" s="86" t="s">
        <v>204</v>
      </c>
      <c r="P59" s="105" t="s">
        <v>126</v>
      </c>
      <c r="Q59" s="118"/>
      <c r="R59" s="90"/>
      <c r="S59" s="107"/>
      <c r="T59" s="50" t="s">
        <v>123</v>
      </c>
    </row>
    <row r="60" s="34" customFormat="1" ht="20.1" customHeight="1" spans="1:20">
      <c r="A60" s="82" t="s">
        <v>58</v>
      </c>
      <c r="B60" s="40">
        <v>853</v>
      </c>
      <c r="C60" s="77" t="s">
        <v>200</v>
      </c>
      <c r="D60" s="83">
        <v>2</v>
      </c>
      <c r="E60" s="74"/>
      <c r="F60" s="80"/>
      <c r="G60" s="84"/>
      <c r="H60" s="84"/>
      <c r="I60" s="94">
        <v>1</v>
      </c>
      <c r="J60" s="40">
        <v>17</v>
      </c>
      <c r="K60" s="96" t="s">
        <v>203</v>
      </c>
      <c r="L60" s="97" t="s">
        <v>29</v>
      </c>
      <c r="M60" s="98"/>
      <c r="N60" s="76"/>
      <c r="O60" s="77" t="s">
        <v>204</v>
      </c>
      <c r="P60" s="99" t="s">
        <v>126</v>
      </c>
      <c r="Q60" s="115" t="s">
        <v>123</v>
      </c>
      <c r="R60" s="81"/>
      <c r="S60" s="98"/>
      <c r="T60" s="40" t="s">
        <v>123</v>
      </c>
    </row>
    <row r="61" s="35" customFormat="1" ht="20.1" customHeight="1" spans="1:20">
      <c r="A61" s="85" t="s">
        <v>35</v>
      </c>
      <c r="B61" s="50">
        <v>320</v>
      </c>
      <c r="C61" s="86" t="s">
        <v>200</v>
      </c>
      <c r="D61" s="87"/>
      <c r="E61" s="92"/>
      <c r="F61" s="89"/>
      <c r="G61" s="93"/>
      <c r="H61" s="93"/>
      <c r="I61" s="100">
        <v>1</v>
      </c>
      <c r="J61" s="50"/>
      <c r="K61" s="102" t="s">
        <v>203</v>
      </c>
      <c r="L61" s="103" t="s">
        <v>29</v>
      </c>
      <c r="M61" s="107"/>
      <c r="N61" s="104"/>
      <c r="O61" s="86" t="s">
        <v>204</v>
      </c>
      <c r="P61" s="105" t="s">
        <v>126</v>
      </c>
      <c r="Q61" s="117" t="s">
        <v>123</v>
      </c>
      <c r="R61" s="90"/>
      <c r="S61" s="107"/>
      <c r="T61" s="50" t="s">
        <v>123</v>
      </c>
    </row>
    <row r="62" s="35" customFormat="1" ht="20.1" customHeight="1" spans="1:20">
      <c r="A62" s="85" t="s">
        <v>59</v>
      </c>
      <c r="B62" s="50">
        <v>70</v>
      </c>
      <c r="C62" s="86" t="s">
        <v>200</v>
      </c>
      <c r="D62" s="87">
        <v>1</v>
      </c>
      <c r="E62" s="92" t="s">
        <v>205</v>
      </c>
      <c r="F62" s="89"/>
      <c r="G62" s="93"/>
      <c r="H62" s="93"/>
      <c r="I62" s="100"/>
      <c r="J62" s="50"/>
      <c r="K62" s="102" t="s">
        <v>203</v>
      </c>
      <c r="L62" s="103"/>
      <c r="M62" s="107"/>
      <c r="N62" s="104"/>
      <c r="O62" s="86" t="s">
        <v>204</v>
      </c>
      <c r="P62" s="105" t="s">
        <v>126</v>
      </c>
      <c r="Q62" s="118"/>
      <c r="R62" s="90" t="s">
        <v>205</v>
      </c>
      <c r="S62" s="107"/>
      <c r="T62" s="50" t="s">
        <v>123</v>
      </c>
    </row>
    <row r="63" s="35" customFormat="1" ht="20.1" customHeight="1" spans="1:20">
      <c r="A63" s="85" t="s">
        <v>60</v>
      </c>
      <c r="B63" s="50">
        <v>8</v>
      </c>
      <c r="C63" s="86" t="s">
        <v>200</v>
      </c>
      <c r="D63" s="87"/>
      <c r="E63" s="92" t="s">
        <v>205</v>
      </c>
      <c r="F63" s="89"/>
      <c r="G63" s="93"/>
      <c r="H63" s="93"/>
      <c r="I63" s="100"/>
      <c r="J63" s="50"/>
      <c r="K63" s="102" t="s">
        <v>203</v>
      </c>
      <c r="L63" s="103"/>
      <c r="M63" s="107"/>
      <c r="N63" s="89"/>
      <c r="O63" s="86" t="s">
        <v>204</v>
      </c>
      <c r="P63" s="105" t="s">
        <v>126</v>
      </c>
      <c r="Q63" s="118"/>
      <c r="R63" s="90" t="s">
        <v>205</v>
      </c>
      <c r="S63" s="107"/>
      <c r="T63" s="50" t="s">
        <v>123</v>
      </c>
    </row>
    <row r="64" s="35" customFormat="1" ht="20.1" customHeight="1" spans="1:20">
      <c r="A64" s="85" t="s">
        <v>61</v>
      </c>
      <c r="B64" s="50">
        <v>83</v>
      </c>
      <c r="C64" s="86" t="s">
        <v>200</v>
      </c>
      <c r="D64" s="87"/>
      <c r="E64" s="92" t="s">
        <v>205</v>
      </c>
      <c r="F64" s="89"/>
      <c r="G64" s="93"/>
      <c r="H64" s="93"/>
      <c r="I64" s="100"/>
      <c r="J64" s="50">
        <v>1</v>
      </c>
      <c r="K64" s="102" t="s">
        <v>203</v>
      </c>
      <c r="L64" s="103" t="s">
        <v>29</v>
      </c>
      <c r="M64" s="107"/>
      <c r="N64" s="89"/>
      <c r="O64" s="86" t="s">
        <v>204</v>
      </c>
      <c r="P64" s="105" t="s">
        <v>126</v>
      </c>
      <c r="Q64" s="118"/>
      <c r="R64" s="90" t="s">
        <v>205</v>
      </c>
      <c r="S64" s="107"/>
      <c r="T64" s="50" t="s">
        <v>123</v>
      </c>
    </row>
    <row r="65" s="35" customFormat="1" ht="20.1" customHeight="1" spans="1:20">
      <c r="A65" s="85" t="s">
        <v>62</v>
      </c>
      <c r="B65" s="50">
        <v>155</v>
      </c>
      <c r="C65" s="86" t="s">
        <v>200</v>
      </c>
      <c r="D65" s="87">
        <v>1</v>
      </c>
      <c r="E65" s="92" t="s">
        <v>205</v>
      </c>
      <c r="F65" s="89"/>
      <c r="G65" s="93"/>
      <c r="H65" s="93"/>
      <c r="I65" s="100"/>
      <c r="J65" s="50">
        <v>6</v>
      </c>
      <c r="K65" s="102" t="s">
        <v>203</v>
      </c>
      <c r="L65" s="103" t="s">
        <v>29</v>
      </c>
      <c r="M65" s="107"/>
      <c r="N65" s="89"/>
      <c r="O65" s="86" t="s">
        <v>204</v>
      </c>
      <c r="P65" s="105" t="s">
        <v>126</v>
      </c>
      <c r="Q65" s="118"/>
      <c r="R65" s="90" t="s">
        <v>205</v>
      </c>
      <c r="S65" s="107"/>
      <c r="T65" s="50" t="s">
        <v>123</v>
      </c>
    </row>
    <row r="66" s="35" customFormat="1" ht="20.1" customHeight="1" spans="1:20">
      <c r="A66" s="85" t="s">
        <v>63</v>
      </c>
      <c r="B66" s="50">
        <v>57</v>
      </c>
      <c r="C66" s="86" t="s">
        <v>200</v>
      </c>
      <c r="D66" s="87"/>
      <c r="E66" s="92"/>
      <c r="F66" s="89"/>
      <c r="G66" s="93"/>
      <c r="H66" s="93"/>
      <c r="I66" s="100"/>
      <c r="J66" s="50">
        <v>3</v>
      </c>
      <c r="K66" s="102" t="s">
        <v>203</v>
      </c>
      <c r="L66" s="103"/>
      <c r="M66" s="107"/>
      <c r="N66" s="104"/>
      <c r="O66" s="86" t="s">
        <v>204</v>
      </c>
      <c r="P66" s="105" t="s">
        <v>126</v>
      </c>
      <c r="Q66" s="118"/>
      <c r="R66" s="90"/>
      <c r="S66" s="107"/>
      <c r="T66" s="50" t="s">
        <v>123</v>
      </c>
    </row>
    <row r="67" s="35" customFormat="1" ht="20.1" customHeight="1" spans="1:20">
      <c r="A67" s="85" t="s">
        <v>159</v>
      </c>
      <c r="B67" s="50">
        <v>138</v>
      </c>
      <c r="C67" s="86" t="s">
        <v>200</v>
      </c>
      <c r="D67" s="87"/>
      <c r="E67" s="92" t="s">
        <v>205</v>
      </c>
      <c r="F67" s="89"/>
      <c r="G67" s="93"/>
      <c r="H67" s="93"/>
      <c r="I67" s="100"/>
      <c r="J67" s="50">
        <v>7</v>
      </c>
      <c r="K67" s="102" t="s">
        <v>203</v>
      </c>
      <c r="L67" s="103" t="s">
        <v>29</v>
      </c>
      <c r="M67" s="107"/>
      <c r="N67" s="104"/>
      <c r="O67" s="86" t="s">
        <v>204</v>
      </c>
      <c r="P67" s="105" t="s">
        <v>126</v>
      </c>
      <c r="Q67" s="118"/>
      <c r="R67" s="90" t="s">
        <v>205</v>
      </c>
      <c r="S67" s="107"/>
      <c r="T67" s="50" t="s">
        <v>123</v>
      </c>
    </row>
    <row r="68" s="35" customFormat="1" ht="20.1" customHeight="1" spans="1:20">
      <c r="A68" s="85" t="s">
        <v>160</v>
      </c>
      <c r="B68" s="50">
        <v>22</v>
      </c>
      <c r="C68" s="86" t="s">
        <v>200</v>
      </c>
      <c r="D68" s="87"/>
      <c r="E68" s="92" t="s">
        <v>205</v>
      </c>
      <c r="F68" s="89"/>
      <c r="G68" s="93"/>
      <c r="H68" s="93"/>
      <c r="I68" s="100"/>
      <c r="J68" s="50"/>
      <c r="K68" s="102" t="s">
        <v>203</v>
      </c>
      <c r="L68" s="103"/>
      <c r="M68" s="107"/>
      <c r="N68" s="104"/>
      <c r="O68" s="86" t="s">
        <v>204</v>
      </c>
      <c r="P68" s="105" t="s">
        <v>126</v>
      </c>
      <c r="Q68" s="118"/>
      <c r="R68" s="90" t="s">
        <v>205</v>
      </c>
      <c r="S68" s="107"/>
      <c r="T68" s="50" t="s">
        <v>123</v>
      </c>
    </row>
    <row r="69" s="34" customFormat="1" ht="20.1" customHeight="1" spans="1:20">
      <c r="A69" s="82" t="s">
        <v>64</v>
      </c>
      <c r="B69" s="40">
        <v>1020</v>
      </c>
      <c r="C69" s="77" t="s">
        <v>200</v>
      </c>
      <c r="D69" s="83">
        <v>2</v>
      </c>
      <c r="E69" s="74"/>
      <c r="F69" s="80"/>
      <c r="G69" s="84"/>
      <c r="H69" s="84"/>
      <c r="I69" s="94">
        <v>1</v>
      </c>
      <c r="J69" s="40">
        <v>9</v>
      </c>
      <c r="K69" s="96" t="s">
        <v>203</v>
      </c>
      <c r="L69" s="97" t="s">
        <v>29</v>
      </c>
      <c r="M69" s="98"/>
      <c r="N69" s="76"/>
      <c r="O69" s="77" t="s">
        <v>204</v>
      </c>
      <c r="P69" s="99" t="s">
        <v>126</v>
      </c>
      <c r="Q69" s="115" t="s">
        <v>123</v>
      </c>
      <c r="R69" s="81"/>
      <c r="S69" s="98"/>
      <c r="T69" s="40" t="s">
        <v>123</v>
      </c>
    </row>
    <row r="70" s="35" customFormat="1" ht="20.1" customHeight="1" spans="1:20">
      <c r="A70" s="85" t="s">
        <v>35</v>
      </c>
      <c r="B70" s="50">
        <v>87</v>
      </c>
      <c r="C70" s="86" t="s">
        <v>200</v>
      </c>
      <c r="D70" s="87"/>
      <c r="E70" s="92"/>
      <c r="F70" s="89"/>
      <c r="G70" s="93"/>
      <c r="H70" s="93"/>
      <c r="I70" s="100">
        <v>1</v>
      </c>
      <c r="J70" s="50"/>
      <c r="K70" s="102" t="s">
        <v>203</v>
      </c>
      <c r="L70" s="103" t="s">
        <v>29</v>
      </c>
      <c r="M70" s="107"/>
      <c r="N70" s="104"/>
      <c r="O70" s="86" t="s">
        <v>204</v>
      </c>
      <c r="P70" s="105" t="s">
        <v>126</v>
      </c>
      <c r="Q70" s="117" t="s">
        <v>123</v>
      </c>
      <c r="R70" s="90"/>
      <c r="S70" s="107"/>
      <c r="T70" s="50" t="s">
        <v>123</v>
      </c>
    </row>
    <row r="71" s="35" customFormat="1" ht="20.1" customHeight="1" spans="1:20">
      <c r="A71" s="85" t="s">
        <v>65</v>
      </c>
      <c r="B71" s="50">
        <v>48</v>
      </c>
      <c r="C71" s="86" t="s">
        <v>200</v>
      </c>
      <c r="D71" s="87"/>
      <c r="E71" s="92"/>
      <c r="F71" s="89"/>
      <c r="G71" s="93"/>
      <c r="H71" s="93"/>
      <c r="I71" s="100"/>
      <c r="J71" s="50">
        <v>2</v>
      </c>
      <c r="K71" s="102" t="s">
        <v>203</v>
      </c>
      <c r="L71" s="103"/>
      <c r="M71" s="107"/>
      <c r="N71" s="104"/>
      <c r="O71" s="86" t="s">
        <v>204</v>
      </c>
      <c r="P71" s="105" t="s">
        <v>126</v>
      </c>
      <c r="Q71" s="118"/>
      <c r="R71" s="90"/>
      <c r="S71" s="107"/>
      <c r="T71" s="50" t="s">
        <v>123</v>
      </c>
    </row>
    <row r="72" s="35" customFormat="1" ht="20.1" customHeight="1" spans="1:20">
      <c r="A72" s="85" t="s">
        <v>66</v>
      </c>
      <c r="B72" s="50">
        <v>204</v>
      </c>
      <c r="C72" s="86" t="s">
        <v>200</v>
      </c>
      <c r="D72" s="87"/>
      <c r="E72" s="92" t="s">
        <v>205</v>
      </c>
      <c r="F72" s="89"/>
      <c r="G72" s="93"/>
      <c r="H72" s="93"/>
      <c r="I72" s="100"/>
      <c r="J72" s="50">
        <v>2</v>
      </c>
      <c r="K72" s="102" t="s">
        <v>203</v>
      </c>
      <c r="L72" s="103" t="s">
        <v>29</v>
      </c>
      <c r="M72" s="107"/>
      <c r="N72" s="89"/>
      <c r="O72" s="86" t="s">
        <v>204</v>
      </c>
      <c r="P72" s="105" t="s">
        <v>126</v>
      </c>
      <c r="Q72" s="118"/>
      <c r="R72" s="90" t="s">
        <v>205</v>
      </c>
      <c r="S72" s="107"/>
      <c r="T72" s="50" t="s">
        <v>123</v>
      </c>
    </row>
    <row r="73" s="35" customFormat="1" ht="20.1" customHeight="1" spans="1:20">
      <c r="A73" s="85" t="s">
        <v>110</v>
      </c>
      <c r="B73" s="50">
        <v>302</v>
      </c>
      <c r="C73" s="86" t="s">
        <v>200</v>
      </c>
      <c r="D73" s="87"/>
      <c r="E73" s="88" t="s">
        <v>201</v>
      </c>
      <c r="F73" s="89" t="s">
        <v>123</v>
      </c>
      <c r="G73" s="90" t="s">
        <v>29</v>
      </c>
      <c r="H73" s="90" t="s">
        <v>202</v>
      </c>
      <c r="I73" s="100"/>
      <c r="J73" s="50">
        <v>1</v>
      </c>
      <c r="K73" s="102" t="s">
        <v>203</v>
      </c>
      <c r="L73" s="103" t="s">
        <v>29</v>
      </c>
      <c r="M73" s="89" t="s">
        <v>206</v>
      </c>
      <c r="N73" s="104" t="s">
        <v>206</v>
      </c>
      <c r="O73" s="86" t="s">
        <v>204</v>
      </c>
      <c r="P73" s="105" t="s">
        <v>126</v>
      </c>
      <c r="Q73" s="118"/>
      <c r="R73" s="90" t="s">
        <v>29</v>
      </c>
      <c r="S73" s="107" t="s">
        <v>123</v>
      </c>
      <c r="T73" s="50" t="s">
        <v>123</v>
      </c>
    </row>
    <row r="74" s="35" customFormat="1" ht="20.1" customHeight="1" spans="1:20">
      <c r="A74" s="85" t="s">
        <v>111</v>
      </c>
      <c r="B74" s="50">
        <v>133</v>
      </c>
      <c r="C74" s="86" t="s">
        <v>200</v>
      </c>
      <c r="D74" s="87">
        <v>1</v>
      </c>
      <c r="E74" s="92" t="s">
        <v>205</v>
      </c>
      <c r="F74" s="89"/>
      <c r="G74" s="93"/>
      <c r="H74" s="93"/>
      <c r="I74" s="100"/>
      <c r="J74" s="50">
        <v>2</v>
      </c>
      <c r="K74" s="102" t="s">
        <v>203</v>
      </c>
      <c r="L74" s="103" t="s">
        <v>29</v>
      </c>
      <c r="M74" s="107"/>
      <c r="N74" s="89"/>
      <c r="O74" s="86" t="s">
        <v>204</v>
      </c>
      <c r="P74" s="105" t="s">
        <v>126</v>
      </c>
      <c r="Q74" s="118"/>
      <c r="R74" s="90" t="s">
        <v>205</v>
      </c>
      <c r="S74" s="107"/>
      <c r="T74" s="50" t="s">
        <v>123</v>
      </c>
    </row>
    <row r="75" s="35" customFormat="1" ht="20.1" customHeight="1" spans="1:20">
      <c r="A75" s="85" t="s">
        <v>67</v>
      </c>
      <c r="B75" s="50">
        <v>37</v>
      </c>
      <c r="C75" s="86" t="s">
        <v>200</v>
      </c>
      <c r="D75" s="87"/>
      <c r="E75" s="92" t="s">
        <v>205</v>
      </c>
      <c r="F75" s="89"/>
      <c r="G75" s="93"/>
      <c r="H75" s="93"/>
      <c r="I75" s="100"/>
      <c r="J75" s="50">
        <v>2</v>
      </c>
      <c r="K75" s="102" t="s">
        <v>203</v>
      </c>
      <c r="L75" s="103"/>
      <c r="M75" s="107"/>
      <c r="N75" s="89"/>
      <c r="O75" s="86" t="s">
        <v>204</v>
      </c>
      <c r="P75" s="105" t="s">
        <v>126</v>
      </c>
      <c r="Q75" s="118"/>
      <c r="R75" s="90" t="s">
        <v>205</v>
      </c>
      <c r="S75" s="107"/>
      <c r="T75" s="50" t="s">
        <v>123</v>
      </c>
    </row>
    <row r="76" s="35" customFormat="1" ht="20.1" customHeight="1" spans="1:20">
      <c r="A76" s="85" t="s">
        <v>68</v>
      </c>
      <c r="B76" s="50">
        <v>4</v>
      </c>
      <c r="C76" s="86" t="s">
        <v>200</v>
      </c>
      <c r="D76" s="87"/>
      <c r="E76" s="92" t="s">
        <v>205</v>
      </c>
      <c r="F76" s="89"/>
      <c r="G76" s="93"/>
      <c r="H76" s="93"/>
      <c r="I76" s="100"/>
      <c r="J76" s="50"/>
      <c r="K76" s="102" t="s">
        <v>203</v>
      </c>
      <c r="L76" s="103"/>
      <c r="M76" s="107"/>
      <c r="N76" s="89"/>
      <c r="O76" s="86" t="s">
        <v>204</v>
      </c>
      <c r="P76" s="105" t="s">
        <v>126</v>
      </c>
      <c r="Q76" s="118"/>
      <c r="R76" s="90" t="s">
        <v>205</v>
      </c>
      <c r="S76" s="107"/>
      <c r="T76" s="50" t="s">
        <v>123</v>
      </c>
    </row>
    <row r="77" s="35" customFormat="1" ht="20.1" customHeight="1" spans="1:20">
      <c r="A77" s="85" t="s">
        <v>161</v>
      </c>
      <c r="B77" s="50">
        <v>49</v>
      </c>
      <c r="C77" s="86" t="s">
        <v>200</v>
      </c>
      <c r="D77" s="87"/>
      <c r="E77" s="92" t="s">
        <v>205</v>
      </c>
      <c r="F77" s="89"/>
      <c r="G77" s="93"/>
      <c r="H77" s="93"/>
      <c r="I77" s="100"/>
      <c r="J77" s="50"/>
      <c r="K77" s="102" t="s">
        <v>203</v>
      </c>
      <c r="L77" s="103"/>
      <c r="M77" s="107"/>
      <c r="N77" s="89"/>
      <c r="O77" s="86" t="s">
        <v>204</v>
      </c>
      <c r="P77" s="105" t="s">
        <v>126</v>
      </c>
      <c r="Q77" s="118"/>
      <c r="R77" s="90" t="s">
        <v>205</v>
      </c>
      <c r="S77" s="107"/>
      <c r="T77" s="50" t="s">
        <v>123</v>
      </c>
    </row>
    <row r="78" s="35" customFormat="1" ht="20.1" customHeight="1" spans="1:20">
      <c r="A78" s="85" t="s">
        <v>69</v>
      </c>
      <c r="B78" s="50">
        <v>29</v>
      </c>
      <c r="C78" s="86" t="s">
        <v>200</v>
      </c>
      <c r="D78" s="87"/>
      <c r="E78" s="92" t="s">
        <v>205</v>
      </c>
      <c r="F78" s="89"/>
      <c r="G78" s="93"/>
      <c r="H78" s="93"/>
      <c r="I78" s="100"/>
      <c r="J78" s="50"/>
      <c r="K78" s="102" t="s">
        <v>203</v>
      </c>
      <c r="L78" s="103"/>
      <c r="M78" s="107"/>
      <c r="N78" s="89"/>
      <c r="O78" s="86" t="s">
        <v>204</v>
      </c>
      <c r="P78" s="105" t="s">
        <v>126</v>
      </c>
      <c r="Q78" s="118"/>
      <c r="R78" s="90" t="s">
        <v>205</v>
      </c>
      <c r="S78" s="107"/>
      <c r="T78" s="50" t="s">
        <v>123</v>
      </c>
    </row>
    <row r="79" s="35" customFormat="1" ht="20.1" customHeight="1" spans="1:20">
      <c r="A79" s="85" t="s">
        <v>70</v>
      </c>
      <c r="B79" s="50">
        <v>105</v>
      </c>
      <c r="C79" s="86" t="s">
        <v>200</v>
      </c>
      <c r="D79" s="87">
        <v>1</v>
      </c>
      <c r="E79" s="92" t="s">
        <v>205</v>
      </c>
      <c r="F79" s="89"/>
      <c r="G79" s="93"/>
      <c r="H79" s="93"/>
      <c r="I79" s="100"/>
      <c r="J79" s="50"/>
      <c r="K79" s="102" t="s">
        <v>203</v>
      </c>
      <c r="L79" s="103"/>
      <c r="M79" s="107"/>
      <c r="N79" s="89"/>
      <c r="O79" s="86" t="s">
        <v>204</v>
      </c>
      <c r="P79" s="105" t="s">
        <v>126</v>
      </c>
      <c r="Q79" s="118"/>
      <c r="R79" s="90" t="s">
        <v>205</v>
      </c>
      <c r="S79" s="107"/>
      <c r="T79" s="50" t="s">
        <v>123</v>
      </c>
    </row>
    <row r="80" s="35" customFormat="1" ht="20.1" customHeight="1" spans="1:20">
      <c r="A80" s="85" t="s">
        <v>71</v>
      </c>
      <c r="B80" s="50">
        <v>22</v>
      </c>
      <c r="C80" s="86" t="s">
        <v>200</v>
      </c>
      <c r="D80" s="87"/>
      <c r="E80" s="92"/>
      <c r="F80" s="89"/>
      <c r="G80" s="93"/>
      <c r="H80" s="93"/>
      <c r="I80" s="100"/>
      <c r="J80" s="50"/>
      <c r="K80" s="102" t="s">
        <v>203</v>
      </c>
      <c r="L80" s="103"/>
      <c r="M80" s="107"/>
      <c r="N80" s="104"/>
      <c r="O80" s="86" t="s">
        <v>204</v>
      </c>
      <c r="P80" s="105" t="s">
        <v>126</v>
      </c>
      <c r="Q80" s="118"/>
      <c r="R80" s="90"/>
      <c r="S80" s="107"/>
      <c r="T80" s="50" t="s">
        <v>123</v>
      </c>
    </row>
    <row r="81" s="34" customFormat="1" ht="20.1" customHeight="1" spans="1:20">
      <c r="A81" s="82" t="s">
        <v>72</v>
      </c>
      <c r="B81" s="40">
        <v>691</v>
      </c>
      <c r="C81" s="77" t="s">
        <v>200</v>
      </c>
      <c r="D81" s="83">
        <v>1</v>
      </c>
      <c r="E81" s="74"/>
      <c r="F81" s="80"/>
      <c r="G81" s="84"/>
      <c r="H81" s="84"/>
      <c r="I81" s="94">
        <v>1</v>
      </c>
      <c r="J81" s="40">
        <v>13</v>
      </c>
      <c r="K81" s="96" t="s">
        <v>203</v>
      </c>
      <c r="L81" s="97" t="s">
        <v>29</v>
      </c>
      <c r="M81" s="98"/>
      <c r="N81" s="76"/>
      <c r="O81" s="77" t="s">
        <v>204</v>
      </c>
      <c r="P81" s="99" t="s">
        <v>126</v>
      </c>
      <c r="Q81" s="115" t="s">
        <v>123</v>
      </c>
      <c r="R81" s="81"/>
      <c r="S81" s="98"/>
      <c r="T81" s="40" t="s">
        <v>123</v>
      </c>
    </row>
    <row r="82" s="35" customFormat="1" ht="20.1" customHeight="1" spans="1:20">
      <c r="A82" s="85" t="s">
        <v>35</v>
      </c>
      <c r="B82" s="50">
        <v>61</v>
      </c>
      <c r="C82" s="86" t="s">
        <v>200</v>
      </c>
      <c r="D82" s="87"/>
      <c r="E82" s="92"/>
      <c r="F82" s="119"/>
      <c r="G82" s="93"/>
      <c r="H82" s="93"/>
      <c r="I82" s="100">
        <v>1</v>
      </c>
      <c r="J82" s="50"/>
      <c r="K82" s="102" t="s">
        <v>203</v>
      </c>
      <c r="L82" s="103" t="s">
        <v>29</v>
      </c>
      <c r="M82" s="107"/>
      <c r="N82" s="104"/>
      <c r="O82" s="86" t="s">
        <v>204</v>
      </c>
      <c r="P82" s="105" t="s">
        <v>126</v>
      </c>
      <c r="Q82" s="117" t="s">
        <v>123</v>
      </c>
      <c r="R82" s="90"/>
      <c r="S82" s="107"/>
      <c r="T82" s="50" t="s">
        <v>123</v>
      </c>
    </row>
    <row r="83" s="35" customFormat="1" ht="20.1" customHeight="1" spans="1:20">
      <c r="A83" s="85" t="s">
        <v>73</v>
      </c>
      <c r="B83" s="50">
        <v>25</v>
      </c>
      <c r="C83" s="86" t="s">
        <v>200</v>
      </c>
      <c r="D83" s="87"/>
      <c r="E83" s="92"/>
      <c r="F83" s="89"/>
      <c r="G83" s="93"/>
      <c r="H83" s="93"/>
      <c r="I83" s="100"/>
      <c r="J83" s="50">
        <v>1</v>
      </c>
      <c r="K83" s="102" t="s">
        <v>203</v>
      </c>
      <c r="L83" s="103"/>
      <c r="M83" s="107"/>
      <c r="N83" s="104"/>
      <c r="O83" s="86" t="s">
        <v>204</v>
      </c>
      <c r="P83" s="105" t="s">
        <v>126</v>
      </c>
      <c r="Q83" s="118"/>
      <c r="R83" s="90"/>
      <c r="S83" s="107"/>
      <c r="T83" s="50" t="s">
        <v>123</v>
      </c>
    </row>
    <row r="84" s="35" customFormat="1" ht="20.1" customHeight="1" spans="1:20">
      <c r="A84" s="85" t="s">
        <v>128</v>
      </c>
      <c r="B84" s="50">
        <v>95</v>
      </c>
      <c r="C84" s="86" t="s">
        <v>200</v>
      </c>
      <c r="D84" s="87"/>
      <c r="E84" s="92" t="s">
        <v>205</v>
      </c>
      <c r="F84" s="89"/>
      <c r="G84" s="93"/>
      <c r="H84" s="93"/>
      <c r="I84" s="100"/>
      <c r="J84" s="50">
        <v>5</v>
      </c>
      <c r="K84" s="102" t="s">
        <v>203</v>
      </c>
      <c r="L84" s="103"/>
      <c r="M84" s="107"/>
      <c r="N84" s="104"/>
      <c r="O84" s="86" t="s">
        <v>204</v>
      </c>
      <c r="P84" s="105" t="s">
        <v>126</v>
      </c>
      <c r="Q84" s="118"/>
      <c r="R84" s="90" t="s">
        <v>205</v>
      </c>
      <c r="S84" s="107"/>
      <c r="T84" s="50" t="s">
        <v>123</v>
      </c>
    </row>
    <row r="85" s="35" customFormat="1" ht="20.1" customHeight="1" spans="1:20">
      <c r="A85" s="85" t="s">
        <v>74</v>
      </c>
      <c r="B85" s="50">
        <v>20</v>
      </c>
      <c r="C85" s="86" t="s">
        <v>200</v>
      </c>
      <c r="D85" s="87"/>
      <c r="E85" s="92"/>
      <c r="F85" s="89"/>
      <c r="G85" s="93"/>
      <c r="H85" s="93"/>
      <c r="I85" s="100"/>
      <c r="J85" s="50"/>
      <c r="K85" s="102" t="s">
        <v>203</v>
      </c>
      <c r="L85" s="103"/>
      <c r="M85" s="107"/>
      <c r="N85" s="104"/>
      <c r="O85" s="86" t="s">
        <v>204</v>
      </c>
      <c r="P85" s="105" t="s">
        <v>126</v>
      </c>
      <c r="Q85" s="118"/>
      <c r="R85" s="90"/>
      <c r="S85" s="107"/>
      <c r="T85" s="50" t="s">
        <v>123</v>
      </c>
    </row>
    <row r="86" s="35" customFormat="1" ht="20.1" customHeight="1" spans="1:20">
      <c r="A86" s="85" t="s">
        <v>75</v>
      </c>
      <c r="B86" s="50">
        <v>357</v>
      </c>
      <c r="C86" s="86" t="s">
        <v>200</v>
      </c>
      <c r="D86" s="87">
        <v>1</v>
      </c>
      <c r="E86" s="92" t="s">
        <v>205</v>
      </c>
      <c r="F86" s="89"/>
      <c r="G86" s="93"/>
      <c r="H86" s="93"/>
      <c r="I86" s="100"/>
      <c r="J86" s="50"/>
      <c r="K86" s="102" t="s">
        <v>203</v>
      </c>
      <c r="L86" s="103"/>
      <c r="M86" s="107"/>
      <c r="N86" s="89"/>
      <c r="O86" s="86" t="s">
        <v>204</v>
      </c>
      <c r="P86" s="105" t="s">
        <v>126</v>
      </c>
      <c r="Q86" s="118"/>
      <c r="R86" s="90" t="s">
        <v>205</v>
      </c>
      <c r="S86" s="107"/>
      <c r="T86" s="50" t="s">
        <v>123</v>
      </c>
    </row>
    <row r="87" s="35" customFormat="1" ht="20.1" customHeight="1" spans="1:20">
      <c r="A87" s="85" t="s">
        <v>162</v>
      </c>
      <c r="B87" s="50">
        <v>96</v>
      </c>
      <c r="C87" s="86" t="s">
        <v>200</v>
      </c>
      <c r="D87" s="87"/>
      <c r="E87" s="92" t="s">
        <v>205</v>
      </c>
      <c r="F87" s="89"/>
      <c r="G87" s="93"/>
      <c r="H87" s="93"/>
      <c r="I87" s="100"/>
      <c r="J87" s="50">
        <v>5</v>
      </c>
      <c r="K87" s="102" t="s">
        <v>203</v>
      </c>
      <c r="L87" s="103"/>
      <c r="M87" s="107"/>
      <c r="N87" s="89"/>
      <c r="O87" s="86" t="s">
        <v>204</v>
      </c>
      <c r="P87" s="105" t="s">
        <v>126</v>
      </c>
      <c r="Q87" s="118"/>
      <c r="R87" s="90" t="s">
        <v>205</v>
      </c>
      <c r="S87" s="107"/>
      <c r="T87" s="50" t="s">
        <v>123</v>
      </c>
    </row>
    <row r="88" s="35" customFormat="1" ht="20.1" customHeight="1" spans="1:20">
      <c r="A88" s="85" t="s">
        <v>163</v>
      </c>
      <c r="B88" s="50">
        <v>37</v>
      </c>
      <c r="C88" s="86" t="s">
        <v>200</v>
      </c>
      <c r="D88" s="87"/>
      <c r="E88" s="92" t="s">
        <v>205</v>
      </c>
      <c r="F88" s="89"/>
      <c r="G88" s="93"/>
      <c r="H88" s="93"/>
      <c r="I88" s="100"/>
      <c r="J88" s="50">
        <v>2</v>
      </c>
      <c r="K88" s="102" t="s">
        <v>203</v>
      </c>
      <c r="L88" s="103"/>
      <c r="M88" s="107"/>
      <c r="N88" s="89"/>
      <c r="O88" s="86" t="s">
        <v>204</v>
      </c>
      <c r="P88" s="105" t="s">
        <v>126</v>
      </c>
      <c r="Q88" s="118"/>
      <c r="R88" s="90" t="s">
        <v>205</v>
      </c>
      <c r="S88" s="107"/>
      <c r="T88" s="50" t="s">
        <v>123</v>
      </c>
    </row>
    <row r="89" s="34" customFormat="1" ht="20.1" customHeight="1" spans="1:20">
      <c r="A89" s="82" t="s">
        <v>76</v>
      </c>
      <c r="B89" s="40">
        <v>905</v>
      </c>
      <c r="C89" s="77" t="s">
        <v>200</v>
      </c>
      <c r="D89" s="83">
        <v>2</v>
      </c>
      <c r="E89" s="74"/>
      <c r="F89" s="80"/>
      <c r="G89" s="84"/>
      <c r="H89" s="84"/>
      <c r="I89" s="94">
        <v>1</v>
      </c>
      <c r="J89" s="40">
        <v>21</v>
      </c>
      <c r="K89" s="96" t="s">
        <v>203</v>
      </c>
      <c r="L89" s="97" t="s">
        <v>29</v>
      </c>
      <c r="M89" s="98"/>
      <c r="N89" s="76"/>
      <c r="O89" s="77" t="s">
        <v>204</v>
      </c>
      <c r="P89" s="99" t="s">
        <v>126</v>
      </c>
      <c r="Q89" s="115" t="s">
        <v>123</v>
      </c>
      <c r="R89" s="81"/>
      <c r="S89" s="98"/>
      <c r="T89" s="40" t="s">
        <v>123</v>
      </c>
    </row>
    <row r="90" s="35" customFormat="1" ht="20.1" customHeight="1" spans="1:20">
      <c r="A90" s="85" t="s">
        <v>77</v>
      </c>
      <c r="B90" s="50">
        <v>204</v>
      </c>
      <c r="C90" s="86" t="s">
        <v>200</v>
      </c>
      <c r="D90" s="87"/>
      <c r="E90" s="92"/>
      <c r="F90" s="119"/>
      <c r="G90" s="93"/>
      <c r="H90" s="93"/>
      <c r="I90" s="100">
        <v>1</v>
      </c>
      <c r="J90" s="50"/>
      <c r="K90" s="102" t="s">
        <v>203</v>
      </c>
      <c r="L90" s="103" t="s">
        <v>29</v>
      </c>
      <c r="M90" s="107"/>
      <c r="N90" s="104"/>
      <c r="O90" s="86" t="s">
        <v>204</v>
      </c>
      <c r="P90" s="105" t="s">
        <v>126</v>
      </c>
      <c r="Q90" s="117" t="s">
        <v>123</v>
      </c>
      <c r="R90" s="90"/>
      <c r="S90" s="107"/>
      <c r="T90" s="50" t="s">
        <v>123</v>
      </c>
    </row>
    <row r="91" s="35" customFormat="1" ht="20.1" customHeight="1" spans="1:20">
      <c r="A91" s="85" t="s">
        <v>78</v>
      </c>
      <c r="B91" s="50">
        <v>126</v>
      </c>
      <c r="C91" s="86" t="s">
        <v>200</v>
      </c>
      <c r="D91" s="87"/>
      <c r="E91" s="92" t="s">
        <v>205</v>
      </c>
      <c r="F91" s="89"/>
      <c r="G91" s="93"/>
      <c r="H91" s="93"/>
      <c r="I91" s="100"/>
      <c r="J91" s="50"/>
      <c r="K91" s="102" t="s">
        <v>203</v>
      </c>
      <c r="L91" s="103"/>
      <c r="M91" s="107"/>
      <c r="N91" s="89"/>
      <c r="O91" s="86" t="s">
        <v>204</v>
      </c>
      <c r="P91" s="105" t="s">
        <v>126</v>
      </c>
      <c r="Q91" s="118"/>
      <c r="R91" s="90" t="s">
        <v>205</v>
      </c>
      <c r="S91" s="107"/>
      <c r="T91" s="50" t="s">
        <v>123</v>
      </c>
    </row>
    <row r="92" s="35" customFormat="1" ht="20.1" customHeight="1" spans="1:20">
      <c r="A92" s="85" t="s">
        <v>79</v>
      </c>
      <c r="B92" s="50">
        <v>163</v>
      </c>
      <c r="C92" s="86" t="s">
        <v>200</v>
      </c>
      <c r="D92" s="87">
        <v>1</v>
      </c>
      <c r="E92" s="92" t="s">
        <v>205</v>
      </c>
      <c r="F92" s="89"/>
      <c r="G92" s="93"/>
      <c r="H92" s="93"/>
      <c r="I92" s="100"/>
      <c r="J92" s="50">
        <v>7</v>
      </c>
      <c r="K92" s="102" t="s">
        <v>203</v>
      </c>
      <c r="L92" s="103" t="s">
        <v>29</v>
      </c>
      <c r="M92" s="107"/>
      <c r="N92" s="89"/>
      <c r="O92" s="86" t="s">
        <v>204</v>
      </c>
      <c r="P92" s="105" t="s">
        <v>126</v>
      </c>
      <c r="Q92" s="118"/>
      <c r="R92" s="90" t="s">
        <v>205</v>
      </c>
      <c r="S92" s="107"/>
      <c r="T92" s="50" t="s">
        <v>123</v>
      </c>
    </row>
    <row r="93" s="35" customFormat="1" ht="20.1" customHeight="1" spans="1:20">
      <c r="A93" s="85" t="s">
        <v>80</v>
      </c>
      <c r="B93" s="50">
        <v>124</v>
      </c>
      <c r="C93" s="86" t="s">
        <v>200</v>
      </c>
      <c r="D93" s="87"/>
      <c r="E93" s="92" t="s">
        <v>205</v>
      </c>
      <c r="F93" s="89"/>
      <c r="G93" s="93"/>
      <c r="H93" s="93"/>
      <c r="I93" s="100"/>
      <c r="J93" s="50">
        <v>3</v>
      </c>
      <c r="K93" s="102" t="s">
        <v>203</v>
      </c>
      <c r="L93" s="103"/>
      <c r="M93" s="107"/>
      <c r="N93" s="89"/>
      <c r="O93" s="86" t="s">
        <v>204</v>
      </c>
      <c r="P93" s="105" t="s">
        <v>126</v>
      </c>
      <c r="Q93" s="118"/>
      <c r="R93" s="90" t="s">
        <v>205</v>
      </c>
      <c r="S93" s="107"/>
      <c r="T93" s="50" t="s">
        <v>123</v>
      </c>
    </row>
    <row r="94" s="35" customFormat="1" ht="20.1" customHeight="1" spans="1:20">
      <c r="A94" s="85" t="s">
        <v>81</v>
      </c>
      <c r="B94" s="50">
        <v>17</v>
      </c>
      <c r="C94" s="86" t="s">
        <v>200</v>
      </c>
      <c r="D94" s="87"/>
      <c r="E94" s="92" t="s">
        <v>205</v>
      </c>
      <c r="F94" s="89"/>
      <c r="G94" s="93"/>
      <c r="H94" s="93"/>
      <c r="I94" s="100"/>
      <c r="J94" s="50"/>
      <c r="K94" s="102" t="s">
        <v>203</v>
      </c>
      <c r="L94" s="103" t="s">
        <v>29</v>
      </c>
      <c r="M94" s="107"/>
      <c r="N94" s="89"/>
      <c r="O94" s="86" t="s">
        <v>204</v>
      </c>
      <c r="P94" s="105" t="s">
        <v>126</v>
      </c>
      <c r="Q94" s="118"/>
      <c r="R94" s="90" t="s">
        <v>205</v>
      </c>
      <c r="S94" s="107"/>
      <c r="T94" s="50" t="s">
        <v>123</v>
      </c>
    </row>
    <row r="95" s="35" customFormat="1" ht="20.1" customHeight="1" spans="1:20">
      <c r="A95" s="85" t="s">
        <v>82</v>
      </c>
      <c r="B95" s="50">
        <v>45</v>
      </c>
      <c r="C95" s="86" t="s">
        <v>200</v>
      </c>
      <c r="D95" s="87"/>
      <c r="E95" s="92"/>
      <c r="F95" s="89"/>
      <c r="G95" s="93"/>
      <c r="H95" s="93"/>
      <c r="I95" s="100"/>
      <c r="J95" s="50">
        <v>2</v>
      </c>
      <c r="K95" s="102" t="s">
        <v>203</v>
      </c>
      <c r="L95" s="103" t="s">
        <v>29</v>
      </c>
      <c r="M95" s="107"/>
      <c r="N95" s="104"/>
      <c r="O95" s="86" t="s">
        <v>204</v>
      </c>
      <c r="P95" s="105" t="s">
        <v>126</v>
      </c>
      <c r="Q95" s="118"/>
      <c r="R95" s="90"/>
      <c r="S95" s="107"/>
      <c r="T95" s="50" t="s">
        <v>123</v>
      </c>
    </row>
    <row r="96" s="35" customFormat="1" ht="20.1" customHeight="1" spans="1:20">
      <c r="A96" s="85" t="s">
        <v>112</v>
      </c>
      <c r="B96" s="50">
        <v>135</v>
      </c>
      <c r="C96" s="86" t="s">
        <v>200</v>
      </c>
      <c r="D96" s="87">
        <v>1</v>
      </c>
      <c r="E96" s="92" t="s">
        <v>205</v>
      </c>
      <c r="F96" s="89"/>
      <c r="G96" s="93"/>
      <c r="H96" s="93"/>
      <c r="I96" s="100"/>
      <c r="J96" s="50">
        <v>5</v>
      </c>
      <c r="K96" s="102" t="s">
        <v>203</v>
      </c>
      <c r="L96" s="103"/>
      <c r="M96" s="107"/>
      <c r="N96" s="89"/>
      <c r="O96" s="86" t="s">
        <v>204</v>
      </c>
      <c r="P96" s="105" t="s">
        <v>126</v>
      </c>
      <c r="Q96" s="118"/>
      <c r="R96" s="90" t="s">
        <v>205</v>
      </c>
      <c r="S96" s="107"/>
      <c r="T96" s="50" t="s">
        <v>123</v>
      </c>
    </row>
    <row r="97" s="35" customFormat="1" ht="20.1" customHeight="1" spans="1:20">
      <c r="A97" s="85" t="s">
        <v>83</v>
      </c>
      <c r="B97" s="50">
        <v>45</v>
      </c>
      <c r="C97" s="86" t="s">
        <v>200</v>
      </c>
      <c r="D97" s="87"/>
      <c r="E97" s="92"/>
      <c r="F97" s="89"/>
      <c r="G97" s="93"/>
      <c r="H97" s="93"/>
      <c r="I97" s="100"/>
      <c r="J97" s="50">
        <v>2</v>
      </c>
      <c r="K97" s="102" t="s">
        <v>203</v>
      </c>
      <c r="L97" s="103" t="s">
        <v>29</v>
      </c>
      <c r="M97" s="107"/>
      <c r="N97" s="104"/>
      <c r="O97" s="86" t="s">
        <v>204</v>
      </c>
      <c r="P97" s="105" t="s">
        <v>126</v>
      </c>
      <c r="Q97" s="118"/>
      <c r="R97" s="90"/>
      <c r="S97" s="107"/>
      <c r="T97" s="50" t="s">
        <v>123</v>
      </c>
    </row>
    <row r="98" s="35" customFormat="1" ht="20.1" customHeight="1" spans="1:20">
      <c r="A98" s="85" t="s">
        <v>84</v>
      </c>
      <c r="B98" s="50">
        <v>46</v>
      </c>
      <c r="C98" s="86" t="s">
        <v>200</v>
      </c>
      <c r="D98" s="87"/>
      <c r="E98" s="92" t="s">
        <v>205</v>
      </c>
      <c r="F98" s="89"/>
      <c r="G98" s="93"/>
      <c r="H98" s="93"/>
      <c r="I98" s="100"/>
      <c r="J98" s="50">
        <v>2</v>
      </c>
      <c r="K98" s="102" t="s">
        <v>203</v>
      </c>
      <c r="L98" s="103" t="s">
        <v>29</v>
      </c>
      <c r="M98" s="107"/>
      <c r="N98" s="89"/>
      <c r="O98" s="86" t="s">
        <v>204</v>
      </c>
      <c r="P98" s="105" t="s">
        <v>126</v>
      </c>
      <c r="Q98" s="118"/>
      <c r="R98" s="90" t="s">
        <v>205</v>
      </c>
      <c r="S98" s="107"/>
      <c r="T98" s="50" t="s">
        <v>123</v>
      </c>
    </row>
    <row r="99" s="34" customFormat="1" ht="20.1" customHeight="1" spans="1:20">
      <c r="A99" s="82" t="s">
        <v>85</v>
      </c>
      <c r="B99" s="40">
        <v>468</v>
      </c>
      <c r="C99" s="77" t="s">
        <v>200</v>
      </c>
      <c r="D99" s="83">
        <v>1</v>
      </c>
      <c r="E99" s="74"/>
      <c r="F99" s="80"/>
      <c r="G99" s="84"/>
      <c r="H99" s="84"/>
      <c r="I99" s="94">
        <v>1</v>
      </c>
      <c r="J99" s="40"/>
      <c r="K99" s="96" t="s">
        <v>203</v>
      </c>
      <c r="L99" s="97" t="s">
        <v>29</v>
      </c>
      <c r="M99" s="98"/>
      <c r="N99" s="76"/>
      <c r="O99" s="77" t="s">
        <v>204</v>
      </c>
      <c r="P99" s="99" t="s">
        <v>126</v>
      </c>
      <c r="Q99" s="115" t="s">
        <v>123</v>
      </c>
      <c r="R99" s="81"/>
      <c r="S99" s="98"/>
      <c r="T99" s="40" t="s">
        <v>123</v>
      </c>
    </row>
    <row r="100" s="35" customFormat="1" ht="20.1" customHeight="1" spans="1:20">
      <c r="A100" s="85" t="s">
        <v>35</v>
      </c>
      <c r="B100" s="50">
        <v>89</v>
      </c>
      <c r="C100" s="86" t="s">
        <v>200</v>
      </c>
      <c r="D100" s="87"/>
      <c r="E100" s="92"/>
      <c r="F100" s="89"/>
      <c r="G100" s="93"/>
      <c r="H100" s="93"/>
      <c r="I100" s="100">
        <v>1</v>
      </c>
      <c r="J100" s="50"/>
      <c r="K100" s="102" t="s">
        <v>203</v>
      </c>
      <c r="L100" s="103" t="s">
        <v>29</v>
      </c>
      <c r="M100" s="107"/>
      <c r="N100" s="104"/>
      <c r="O100" s="86" t="s">
        <v>204</v>
      </c>
      <c r="P100" s="105" t="s">
        <v>126</v>
      </c>
      <c r="Q100" s="117" t="s">
        <v>123</v>
      </c>
      <c r="R100" s="90"/>
      <c r="S100" s="107"/>
      <c r="T100" s="50" t="s">
        <v>123</v>
      </c>
    </row>
    <row r="101" s="35" customFormat="1" ht="20.1" customHeight="1" spans="1:20">
      <c r="A101" s="85" t="s">
        <v>86</v>
      </c>
      <c r="B101" s="50">
        <v>277</v>
      </c>
      <c r="C101" s="86" t="s">
        <v>200</v>
      </c>
      <c r="D101" s="87"/>
      <c r="E101" s="88" t="s">
        <v>201</v>
      </c>
      <c r="F101" s="89" t="s">
        <v>123</v>
      </c>
      <c r="G101" s="90" t="s">
        <v>29</v>
      </c>
      <c r="H101" s="90" t="s">
        <v>202</v>
      </c>
      <c r="I101" s="100"/>
      <c r="J101" s="50"/>
      <c r="K101" s="102" t="s">
        <v>203</v>
      </c>
      <c r="L101" s="103"/>
      <c r="M101" s="89" t="s">
        <v>206</v>
      </c>
      <c r="N101" s="104" t="s">
        <v>206</v>
      </c>
      <c r="O101" s="86" t="s">
        <v>204</v>
      </c>
      <c r="P101" s="105" t="s">
        <v>126</v>
      </c>
      <c r="Q101" s="118"/>
      <c r="R101" s="90" t="s">
        <v>29</v>
      </c>
      <c r="S101" s="107" t="s">
        <v>123</v>
      </c>
      <c r="T101" s="50" t="s">
        <v>123</v>
      </c>
    </row>
    <row r="102" s="35" customFormat="1" ht="20.1" customHeight="1" spans="1:20">
      <c r="A102" s="85" t="s">
        <v>164</v>
      </c>
      <c r="B102" s="50">
        <v>61</v>
      </c>
      <c r="C102" s="86" t="s">
        <v>200</v>
      </c>
      <c r="D102" s="87">
        <v>1</v>
      </c>
      <c r="E102" s="92" t="s">
        <v>205</v>
      </c>
      <c r="F102" s="89"/>
      <c r="G102" s="93"/>
      <c r="H102" s="93"/>
      <c r="I102" s="100"/>
      <c r="J102" s="50"/>
      <c r="K102" s="102" t="s">
        <v>203</v>
      </c>
      <c r="L102" s="103"/>
      <c r="M102" s="107"/>
      <c r="N102" s="89"/>
      <c r="O102" s="86" t="s">
        <v>204</v>
      </c>
      <c r="P102" s="105" t="s">
        <v>126</v>
      </c>
      <c r="Q102" s="118"/>
      <c r="R102" s="90" t="s">
        <v>205</v>
      </c>
      <c r="S102" s="107"/>
      <c r="T102" s="50" t="s">
        <v>123</v>
      </c>
    </row>
    <row r="103" s="35" customFormat="1" ht="20.1" customHeight="1" spans="1:20">
      <c r="A103" s="85" t="s">
        <v>129</v>
      </c>
      <c r="B103" s="50">
        <v>41</v>
      </c>
      <c r="C103" s="86" t="s">
        <v>200</v>
      </c>
      <c r="D103" s="87"/>
      <c r="E103" s="92" t="s">
        <v>205</v>
      </c>
      <c r="F103" s="89"/>
      <c r="G103" s="93"/>
      <c r="H103" s="93"/>
      <c r="I103" s="100"/>
      <c r="J103" s="50"/>
      <c r="K103" s="102" t="s">
        <v>203</v>
      </c>
      <c r="L103" s="103"/>
      <c r="M103" s="107"/>
      <c r="N103" s="104"/>
      <c r="O103" s="86" t="s">
        <v>204</v>
      </c>
      <c r="P103" s="105" t="s">
        <v>126</v>
      </c>
      <c r="Q103" s="118"/>
      <c r="R103" s="90" t="s">
        <v>205</v>
      </c>
      <c r="S103" s="107"/>
      <c r="T103" s="50" t="s">
        <v>123</v>
      </c>
    </row>
    <row r="104" s="34" customFormat="1" ht="20.1" customHeight="1" spans="1:20">
      <c r="A104" s="82" t="s">
        <v>87</v>
      </c>
      <c r="B104" s="40">
        <v>165</v>
      </c>
      <c r="C104" s="77" t="s">
        <v>200</v>
      </c>
      <c r="D104" s="83">
        <v>1</v>
      </c>
      <c r="E104" s="74"/>
      <c r="F104" s="80"/>
      <c r="G104" s="84"/>
      <c r="H104" s="84"/>
      <c r="I104" s="94">
        <v>1</v>
      </c>
      <c r="J104" s="40"/>
      <c r="K104" s="96" t="s">
        <v>203</v>
      </c>
      <c r="L104" s="97" t="s">
        <v>29</v>
      </c>
      <c r="M104" s="98"/>
      <c r="N104" s="76"/>
      <c r="O104" s="77" t="s">
        <v>204</v>
      </c>
      <c r="P104" s="99" t="s">
        <v>126</v>
      </c>
      <c r="Q104" s="115" t="s">
        <v>123</v>
      </c>
      <c r="R104" s="81"/>
      <c r="S104" s="98"/>
      <c r="T104" s="40" t="s">
        <v>123</v>
      </c>
    </row>
    <row r="105" s="34" customFormat="1" ht="20.1" customHeight="1" spans="1:20">
      <c r="A105" s="82" t="s">
        <v>88</v>
      </c>
      <c r="B105" s="40">
        <v>148</v>
      </c>
      <c r="C105" s="77" t="s">
        <v>200</v>
      </c>
      <c r="D105" s="83"/>
      <c r="E105" s="74"/>
      <c r="F105" s="80"/>
      <c r="G105" s="84"/>
      <c r="H105" s="84"/>
      <c r="I105" s="94">
        <v>1</v>
      </c>
      <c r="J105" s="40"/>
      <c r="K105" s="96" t="s">
        <v>203</v>
      </c>
      <c r="L105" s="97" t="s">
        <v>29</v>
      </c>
      <c r="M105" s="120"/>
      <c r="N105" s="76"/>
      <c r="O105" s="77" t="s">
        <v>204</v>
      </c>
      <c r="P105" s="99" t="s">
        <v>126</v>
      </c>
      <c r="Q105" s="115" t="s">
        <v>123</v>
      </c>
      <c r="R105" s="81"/>
      <c r="S105" s="98"/>
      <c r="T105" s="40" t="s">
        <v>123</v>
      </c>
    </row>
    <row r="106" s="34" customFormat="1" ht="20.1" customHeight="1" spans="1:20">
      <c r="A106" s="82" t="s">
        <v>89</v>
      </c>
      <c r="B106" s="40">
        <v>146</v>
      </c>
      <c r="C106" s="77" t="s">
        <v>200</v>
      </c>
      <c r="D106" s="83">
        <v>1</v>
      </c>
      <c r="E106" s="74" t="s">
        <v>205</v>
      </c>
      <c r="F106" s="80"/>
      <c r="G106" s="84"/>
      <c r="H106" s="84"/>
      <c r="I106" s="94">
        <v>1</v>
      </c>
      <c r="J106" s="40"/>
      <c r="K106" s="96" t="s">
        <v>203</v>
      </c>
      <c r="L106" s="97" t="s">
        <v>29</v>
      </c>
      <c r="M106" s="98"/>
      <c r="N106" s="80"/>
      <c r="O106" s="77" t="s">
        <v>204</v>
      </c>
      <c r="P106" s="99" t="s">
        <v>126</v>
      </c>
      <c r="Q106" s="115" t="s">
        <v>123</v>
      </c>
      <c r="R106" s="81" t="s">
        <v>205</v>
      </c>
      <c r="S106" s="98"/>
      <c r="T106" s="40" t="s">
        <v>123</v>
      </c>
    </row>
    <row r="107" s="34" customFormat="1" ht="20.1" customHeight="1" spans="1:20">
      <c r="A107" s="82" t="s">
        <v>90</v>
      </c>
      <c r="B107" s="40">
        <v>29</v>
      </c>
      <c r="C107" s="77" t="s">
        <v>200</v>
      </c>
      <c r="D107" s="83"/>
      <c r="E107" s="74" t="s">
        <v>205</v>
      </c>
      <c r="F107" s="80"/>
      <c r="G107" s="84"/>
      <c r="H107" s="84"/>
      <c r="I107" s="94">
        <v>1</v>
      </c>
      <c r="J107" s="40">
        <v>1</v>
      </c>
      <c r="K107" s="96" t="s">
        <v>203</v>
      </c>
      <c r="L107" s="97" t="s">
        <v>29</v>
      </c>
      <c r="M107" s="98"/>
      <c r="N107" s="80"/>
      <c r="O107" s="77" t="s">
        <v>204</v>
      </c>
      <c r="P107" s="99" t="s">
        <v>126</v>
      </c>
      <c r="Q107" s="115" t="s">
        <v>123</v>
      </c>
      <c r="R107" s="81" t="s">
        <v>205</v>
      </c>
      <c r="S107" s="98"/>
      <c r="T107" s="40" t="s">
        <v>123</v>
      </c>
    </row>
  </sheetData>
  <mergeCells count="9">
    <mergeCell ref="A2:T2"/>
    <mergeCell ref="A3:T3"/>
    <mergeCell ref="C4:O4"/>
    <mergeCell ref="Q4:T4"/>
    <mergeCell ref="C5:L5"/>
    <mergeCell ref="M5:O5"/>
    <mergeCell ref="Q5:T5"/>
    <mergeCell ref="A4:A6"/>
    <mergeCell ref="B4:B6"/>
  </mergeCells>
  <pageMargins left="0.471527777777778" right="0.471527777777778" top="0.590277777777778" bottom="0.747916666666667" header="0.511805555555556" footer="0.511805555555556"/>
  <pageSetup paperSize="9" scale="73" fitToHeight="0" orientation="landscape"/>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10"/>
  <sheetViews>
    <sheetView tabSelected="1" workbookViewId="0">
      <selection activeCell="C4" sqref="C4:R4"/>
    </sheetView>
  </sheetViews>
  <sheetFormatPr defaultColWidth="9" defaultRowHeight="14.1"/>
  <cols>
    <col min="1" max="1" width="12.5045045045045" customWidth="1"/>
    <col min="2" max="2" width="10.1261261261261" style="36" customWidth="1"/>
    <col min="3" max="3" width="10.1261261261261" customWidth="1"/>
    <col min="4" max="4" width="8.25225225225225" customWidth="1"/>
    <col min="5" max="5" width="9.63063063063063" customWidth="1"/>
    <col min="6" max="6" width="9.12612612612613" customWidth="1"/>
    <col min="7" max="7" width="9.36936936936937" customWidth="1"/>
    <col min="8" max="8" width="8.12612612612613" customWidth="1"/>
    <col min="9" max="9" width="8" customWidth="1"/>
    <col min="10" max="10" width="11.2522522522523" customWidth="1"/>
    <col min="11" max="11" width="10.8738738738739" customWidth="1"/>
    <col min="12" max="17" width="9.5045045045045" customWidth="1"/>
    <col min="18" max="18" width="12.1261261261261" customWidth="1"/>
    <col min="19" max="19" width="10" customWidth="1"/>
    <col min="20" max="20" width="18.8738738738739" customWidth="1"/>
    <col min="21" max="21" width="20.8738738738739" customWidth="1"/>
    <col min="22" max="22" width="11.1261261261261" customWidth="1"/>
    <col min="23" max="23" width="12.1261261261261" customWidth="1"/>
  </cols>
  <sheetData>
    <row r="1" ht="18.4" spans="1:1">
      <c r="A1" s="37" t="s">
        <v>207</v>
      </c>
    </row>
    <row r="2" ht="30" customHeight="1" spans="1:23">
      <c r="A2" s="38" t="s">
        <v>208</v>
      </c>
      <c r="B2" s="38"/>
      <c r="C2" s="38"/>
      <c r="D2" s="38"/>
      <c r="E2" s="38"/>
      <c r="F2" s="38"/>
      <c r="G2" s="38"/>
      <c r="H2" s="38"/>
      <c r="I2" s="38"/>
      <c r="J2" s="38"/>
      <c r="K2" s="38"/>
      <c r="L2" s="38"/>
      <c r="M2" s="38"/>
      <c r="N2" s="38"/>
      <c r="O2" s="38"/>
      <c r="P2" s="38"/>
      <c r="Q2" s="38"/>
      <c r="R2" s="38"/>
      <c r="S2" s="38"/>
      <c r="T2" s="38"/>
      <c r="U2" s="38"/>
      <c r="V2" s="38"/>
      <c r="W2" s="38"/>
    </row>
    <row r="3" s="33" customFormat="1" ht="20.1" customHeight="1" spans="1:23">
      <c r="A3" s="39" t="s">
        <v>2</v>
      </c>
      <c r="B3" s="39"/>
      <c r="C3" s="39"/>
      <c r="D3" s="39"/>
      <c r="E3" s="39"/>
      <c r="F3" s="39"/>
      <c r="G3" s="39"/>
      <c r="H3" s="39"/>
      <c r="I3" s="39"/>
      <c r="J3" s="39"/>
      <c r="K3" s="39"/>
      <c r="L3" s="39"/>
      <c r="M3" s="39"/>
      <c r="N3" s="39"/>
      <c r="O3" s="39"/>
      <c r="P3" s="39"/>
      <c r="Q3" s="39"/>
      <c r="R3" s="39"/>
      <c r="S3" s="39"/>
      <c r="T3" s="39"/>
      <c r="U3" s="39"/>
      <c r="V3" s="39"/>
      <c r="W3" s="39"/>
    </row>
    <row r="4" s="34" customFormat="1" ht="27" customHeight="1" spans="1:23">
      <c r="A4" s="40" t="s">
        <v>3</v>
      </c>
      <c r="B4" s="41" t="s">
        <v>4</v>
      </c>
      <c r="C4" s="42" t="s">
        <v>5</v>
      </c>
      <c r="D4" s="43"/>
      <c r="E4" s="43"/>
      <c r="F4" s="43"/>
      <c r="G4" s="43"/>
      <c r="H4" s="43"/>
      <c r="I4" s="43"/>
      <c r="J4" s="43"/>
      <c r="K4" s="43"/>
      <c r="L4" s="43"/>
      <c r="M4" s="43"/>
      <c r="N4" s="43"/>
      <c r="O4" s="43"/>
      <c r="P4" s="43"/>
      <c r="Q4" s="43"/>
      <c r="R4" s="43"/>
      <c r="S4" s="42" t="s">
        <v>6</v>
      </c>
      <c r="T4" s="43"/>
      <c r="U4" s="43"/>
      <c r="V4" s="61"/>
      <c r="W4" s="40" t="s">
        <v>7</v>
      </c>
    </row>
    <row r="5" s="34" customFormat="1" ht="23.1" customHeight="1" spans="1:23">
      <c r="A5" s="40"/>
      <c r="B5" s="40"/>
      <c r="C5" s="42" t="s">
        <v>8</v>
      </c>
      <c r="D5" s="43"/>
      <c r="E5" s="43"/>
      <c r="F5" s="43"/>
      <c r="G5" s="43"/>
      <c r="H5" s="43"/>
      <c r="I5" s="43"/>
      <c r="J5" s="43"/>
      <c r="K5" s="42" t="s">
        <v>116</v>
      </c>
      <c r="L5" s="43"/>
      <c r="M5" s="43"/>
      <c r="N5" s="43"/>
      <c r="O5" s="43"/>
      <c r="P5" s="43"/>
      <c r="Q5" s="43"/>
      <c r="R5" s="43"/>
      <c r="S5" s="42" t="s">
        <v>9</v>
      </c>
      <c r="T5" s="43"/>
      <c r="U5" s="61"/>
      <c r="V5" s="61"/>
      <c r="W5" s="41" t="s">
        <v>10</v>
      </c>
    </row>
    <row r="6" s="34" customFormat="1" ht="80.1" customHeight="1" spans="1:23">
      <c r="A6" s="40"/>
      <c r="B6" s="40"/>
      <c r="C6" s="44" t="s">
        <v>209</v>
      </c>
      <c r="D6" s="44" t="s">
        <v>210</v>
      </c>
      <c r="E6" s="45" t="s">
        <v>211</v>
      </c>
      <c r="F6" s="45" t="s">
        <v>212</v>
      </c>
      <c r="G6" s="45" t="s">
        <v>213</v>
      </c>
      <c r="H6" s="45" t="s">
        <v>214</v>
      </c>
      <c r="I6" s="42" t="s">
        <v>215</v>
      </c>
      <c r="J6" s="56" t="s">
        <v>216</v>
      </c>
      <c r="K6" s="44" t="s">
        <v>217</v>
      </c>
      <c r="L6" s="44" t="s">
        <v>218</v>
      </c>
      <c r="M6" s="44" t="s">
        <v>219</v>
      </c>
      <c r="N6" s="45" t="s">
        <v>220</v>
      </c>
      <c r="O6" s="45" t="s">
        <v>221</v>
      </c>
      <c r="P6" s="45" t="s">
        <v>222</v>
      </c>
      <c r="Q6" s="56" t="s">
        <v>223</v>
      </c>
      <c r="R6" s="56" t="s">
        <v>224</v>
      </c>
      <c r="S6" s="44" t="s">
        <v>225</v>
      </c>
      <c r="T6" s="62" t="s">
        <v>226</v>
      </c>
      <c r="U6" s="63" t="s">
        <v>227</v>
      </c>
      <c r="V6" s="56" t="s">
        <v>228</v>
      </c>
      <c r="W6" s="44" t="s">
        <v>229</v>
      </c>
    </row>
    <row r="7" s="34" customFormat="1" ht="20.25" customHeight="1" spans="1:23">
      <c r="A7" s="40" t="s">
        <v>27</v>
      </c>
      <c r="B7" s="40">
        <v>5390</v>
      </c>
      <c r="C7" s="46" t="s">
        <v>230</v>
      </c>
      <c r="D7" s="46">
        <v>1</v>
      </c>
      <c r="E7" s="44">
        <f>E8+E14+E18+E27+E36+E47+E56+E57+E63+E72+E84+E92+E107+E108+E109</f>
        <v>1800000</v>
      </c>
      <c r="F7" s="44">
        <f>F8+F14+F18+F27+F36+F47+F56+F57+F63+F72+F84+F92+F107+F108+F109</f>
        <v>118500</v>
      </c>
      <c r="G7" s="44">
        <v>265</v>
      </c>
      <c r="H7" s="44">
        <v>5</v>
      </c>
      <c r="I7" s="57">
        <v>0.8</v>
      </c>
      <c r="J7" s="58" t="s">
        <v>231</v>
      </c>
      <c r="K7" s="46" t="s">
        <v>232</v>
      </c>
      <c r="L7" s="46" t="s">
        <v>233</v>
      </c>
      <c r="M7" s="46" t="s">
        <v>234</v>
      </c>
      <c r="N7" s="45" t="s">
        <v>29</v>
      </c>
      <c r="O7" s="45" t="s">
        <v>29</v>
      </c>
      <c r="P7" s="45" t="s">
        <v>29</v>
      </c>
      <c r="Q7" s="58" t="s">
        <v>29</v>
      </c>
      <c r="R7" s="46" t="s">
        <v>235</v>
      </c>
      <c r="S7" s="44" t="s">
        <v>236</v>
      </c>
      <c r="T7" s="63" t="s">
        <v>226</v>
      </c>
      <c r="U7" s="63" t="s">
        <v>227</v>
      </c>
      <c r="V7" s="58" t="s">
        <v>237</v>
      </c>
      <c r="W7" s="46" t="s">
        <v>123</v>
      </c>
    </row>
    <row r="8" s="34" customFormat="1" ht="20.25" customHeight="1" spans="1:23">
      <c r="A8" s="47" t="s">
        <v>31</v>
      </c>
      <c r="B8" s="40">
        <v>535</v>
      </c>
      <c r="C8" s="46" t="s">
        <v>230</v>
      </c>
      <c r="D8" s="46">
        <v>1</v>
      </c>
      <c r="E8" s="48">
        <v>94200</v>
      </c>
      <c r="F8" s="48">
        <v>10300</v>
      </c>
      <c r="G8" s="45">
        <v>70</v>
      </c>
      <c r="H8" s="45"/>
      <c r="I8" s="57">
        <v>0.8</v>
      </c>
      <c r="J8" s="58" t="s">
        <v>231</v>
      </c>
      <c r="K8" s="46" t="s">
        <v>232</v>
      </c>
      <c r="L8" s="46" t="s">
        <v>233</v>
      </c>
      <c r="M8" s="46" t="s">
        <v>234</v>
      </c>
      <c r="N8" s="45" t="s">
        <v>29</v>
      </c>
      <c r="O8" s="45" t="s">
        <v>29</v>
      </c>
      <c r="P8" s="46"/>
      <c r="Q8" s="58" t="s">
        <v>29</v>
      </c>
      <c r="R8" s="46" t="s">
        <v>235</v>
      </c>
      <c r="S8" s="44" t="s">
        <v>236</v>
      </c>
      <c r="T8" s="63" t="s">
        <v>226</v>
      </c>
      <c r="U8" s="63" t="s">
        <v>227</v>
      </c>
      <c r="V8" s="58" t="s">
        <v>237</v>
      </c>
      <c r="W8" s="46" t="s">
        <v>123</v>
      </c>
    </row>
    <row r="9" s="35" customFormat="1" ht="20.25" customHeight="1" spans="1:23">
      <c r="A9" s="49" t="s">
        <v>35</v>
      </c>
      <c r="B9" s="50">
        <v>349</v>
      </c>
      <c r="C9" s="51" t="s">
        <v>230</v>
      </c>
      <c r="D9" s="51">
        <v>1</v>
      </c>
      <c r="E9" s="52">
        <v>34200</v>
      </c>
      <c r="F9" s="52">
        <v>3530</v>
      </c>
      <c r="G9" s="52">
        <v>70</v>
      </c>
      <c r="H9" s="52"/>
      <c r="I9" s="59">
        <v>0.8</v>
      </c>
      <c r="J9" s="60" t="s">
        <v>231</v>
      </c>
      <c r="K9" s="51" t="s">
        <v>232</v>
      </c>
      <c r="L9" s="51" t="s">
        <v>233</v>
      </c>
      <c r="M9" s="51" t="s">
        <v>234</v>
      </c>
      <c r="N9" s="52" t="s">
        <v>29</v>
      </c>
      <c r="O9" s="52" t="s">
        <v>29</v>
      </c>
      <c r="P9" s="51"/>
      <c r="Q9" s="60" t="s">
        <v>29</v>
      </c>
      <c r="R9" s="51" t="s">
        <v>235</v>
      </c>
      <c r="S9" s="64" t="s">
        <v>236</v>
      </c>
      <c r="T9" s="65" t="s">
        <v>226</v>
      </c>
      <c r="U9" s="65" t="s">
        <v>227</v>
      </c>
      <c r="V9" s="60" t="s">
        <v>237</v>
      </c>
      <c r="W9" s="51" t="s">
        <v>123</v>
      </c>
    </row>
    <row r="10" s="35" customFormat="1" ht="20.25" customHeight="1" spans="1:23">
      <c r="A10" s="49" t="s">
        <v>174</v>
      </c>
      <c r="B10" s="50">
        <v>43</v>
      </c>
      <c r="C10" s="51" t="s">
        <v>230</v>
      </c>
      <c r="D10" s="51">
        <v>1</v>
      </c>
      <c r="E10" s="52">
        <v>12000</v>
      </c>
      <c r="F10" s="52">
        <v>350</v>
      </c>
      <c r="G10" s="52"/>
      <c r="H10" s="52"/>
      <c r="I10" s="59"/>
      <c r="J10" s="60"/>
      <c r="K10" s="51" t="s">
        <v>232</v>
      </c>
      <c r="L10" s="51" t="s">
        <v>233</v>
      </c>
      <c r="M10" s="51" t="s">
        <v>234</v>
      </c>
      <c r="N10" s="52" t="s">
        <v>29</v>
      </c>
      <c r="O10" s="52" t="s">
        <v>29</v>
      </c>
      <c r="P10" s="51"/>
      <c r="Q10" s="60"/>
      <c r="R10" s="51"/>
      <c r="S10" s="64" t="s">
        <v>236</v>
      </c>
      <c r="T10" s="65" t="s">
        <v>226</v>
      </c>
      <c r="U10" s="65" t="s">
        <v>227</v>
      </c>
      <c r="V10" s="66"/>
      <c r="W10" s="51" t="s">
        <v>123</v>
      </c>
    </row>
    <row r="11" s="35" customFormat="1" ht="20.25" customHeight="1" spans="1:23">
      <c r="A11" s="49" t="s">
        <v>175</v>
      </c>
      <c r="B11" s="50">
        <v>49</v>
      </c>
      <c r="C11" s="51" t="s">
        <v>230</v>
      </c>
      <c r="D11" s="51">
        <v>1</v>
      </c>
      <c r="E11" s="52">
        <v>30000</v>
      </c>
      <c r="F11" s="52">
        <v>4500</v>
      </c>
      <c r="G11" s="52"/>
      <c r="H11" s="52"/>
      <c r="I11" s="59"/>
      <c r="J11" s="60" t="s">
        <v>231</v>
      </c>
      <c r="K11" s="51" t="s">
        <v>232</v>
      </c>
      <c r="L11" s="51" t="s">
        <v>233</v>
      </c>
      <c r="M11" s="51" t="s">
        <v>234</v>
      </c>
      <c r="N11" s="52" t="s">
        <v>29</v>
      </c>
      <c r="O11" s="52" t="s">
        <v>29</v>
      </c>
      <c r="P11" s="51"/>
      <c r="Q11" s="60" t="s">
        <v>29</v>
      </c>
      <c r="R11" s="51" t="s">
        <v>235</v>
      </c>
      <c r="S11" s="64" t="s">
        <v>236</v>
      </c>
      <c r="T11" s="65" t="s">
        <v>226</v>
      </c>
      <c r="U11" s="65" t="s">
        <v>227</v>
      </c>
      <c r="V11" s="66" t="s">
        <v>237</v>
      </c>
      <c r="W11" s="51" t="s">
        <v>123</v>
      </c>
    </row>
    <row r="12" s="35" customFormat="1" ht="20.25" customHeight="1" spans="1:23">
      <c r="A12" s="49" t="s">
        <v>176</v>
      </c>
      <c r="B12" s="50">
        <v>38</v>
      </c>
      <c r="C12" s="51" t="s">
        <v>230</v>
      </c>
      <c r="D12" s="51">
        <v>1</v>
      </c>
      <c r="E12" s="52">
        <v>5000</v>
      </c>
      <c r="F12" s="52">
        <v>570</v>
      </c>
      <c r="G12" s="52"/>
      <c r="H12" s="52"/>
      <c r="I12" s="59"/>
      <c r="J12" s="60"/>
      <c r="K12" s="51" t="s">
        <v>232</v>
      </c>
      <c r="L12" s="51" t="s">
        <v>233</v>
      </c>
      <c r="M12" s="51" t="s">
        <v>234</v>
      </c>
      <c r="N12" s="52" t="s">
        <v>29</v>
      </c>
      <c r="O12" s="52" t="s">
        <v>29</v>
      </c>
      <c r="P12" s="51"/>
      <c r="Q12" s="60"/>
      <c r="R12" s="51"/>
      <c r="S12" s="64" t="s">
        <v>236</v>
      </c>
      <c r="T12" s="67" t="s">
        <v>238</v>
      </c>
      <c r="U12" s="65" t="s">
        <v>227</v>
      </c>
      <c r="V12" s="66"/>
      <c r="W12" s="51" t="s">
        <v>123</v>
      </c>
    </row>
    <row r="13" s="35" customFormat="1" ht="20.25" customHeight="1" spans="1:23">
      <c r="A13" s="49" t="s">
        <v>177</v>
      </c>
      <c r="B13" s="50">
        <v>56</v>
      </c>
      <c r="C13" s="51" t="s">
        <v>230</v>
      </c>
      <c r="D13" s="51">
        <v>1</v>
      </c>
      <c r="E13" s="52">
        <v>13000</v>
      </c>
      <c r="F13" s="53">
        <v>1350</v>
      </c>
      <c r="G13" s="52"/>
      <c r="H13" s="52"/>
      <c r="I13" s="59"/>
      <c r="J13" s="60"/>
      <c r="K13" s="51" t="s">
        <v>232</v>
      </c>
      <c r="L13" s="51" t="s">
        <v>233</v>
      </c>
      <c r="M13" s="51" t="s">
        <v>234</v>
      </c>
      <c r="N13" s="52" t="s">
        <v>29</v>
      </c>
      <c r="O13" s="52" t="s">
        <v>29</v>
      </c>
      <c r="P13" s="51"/>
      <c r="Q13" s="60"/>
      <c r="R13" s="51"/>
      <c r="S13" s="64" t="s">
        <v>236</v>
      </c>
      <c r="T13" s="67" t="s">
        <v>226</v>
      </c>
      <c r="U13" s="65" t="s">
        <v>227</v>
      </c>
      <c r="V13" s="66"/>
      <c r="W13" s="51" t="s">
        <v>123</v>
      </c>
    </row>
    <row r="14" s="34" customFormat="1" ht="20.25" customHeight="1" spans="1:23">
      <c r="A14" s="47" t="s">
        <v>34</v>
      </c>
      <c r="B14" s="40">
        <v>311</v>
      </c>
      <c r="C14" s="46" t="s">
        <v>230</v>
      </c>
      <c r="D14" s="46">
        <v>1</v>
      </c>
      <c r="E14" s="48">
        <v>111200</v>
      </c>
      <c r="F14" s="48">
        <v>5940</v>
      </c>
      <c r="G14" s="45">
        <v>30</v>
      </c>
      <c r="H14" s="45"/>
      <c r="I14" s="57">
        <v>0.8</v>
      </c>
      <c r="J14" s="58"/>
      <c r="K14" s="46" t="s">
        <v>232</v>
      </c>
      <c r="L14" s="46" t="s">
        <v>233</v>
      </c>
      <c r="M14" s="46" t="s">
        <v>234</v>
      </c>
      <c r="N14" s="45" t="s">
        <v>29</v>
      </c>
      <c r="O14" s="45" t="s">
        <v>29</v>
      </c>
      <c r="P14" s="46"/>
      <c r="Q14" s="58"/>
      <c r="R14" s="46"/>
      <c r="S14" s="44" t="s">
        <v>236</v>
      </c>
      <c r="T14" s="68" t="s">
        <v>226</v>
      </c>
      <c r="U14" s="63" t="s">
        <v>227</v>
      </c>
      <c r="V14" s="58"/>
      <c r="W14" s="46" t="s">
        <v>123</v>
      </c>
    </row>
    <row r="15" s="35" customFormat="1" ht="20.25" customHeight="1" spans="1:23">
      <c r="A15" s="49" t="s">
        <v>35</v>
      </c>
      <c r="B15" s="50">
        <v>107</v>
      </c>
      <c r="C15" s="51" t="s">
        <v>230</v>
      </c>
      <c r="D15" s="51">
        <v>1</v>
      </c>
      <c r="E15" s="52">
        <v>900</v>
      </c>
      <c r="F15" s="53">
        <v>190</v>
      </c>
      <c r="G15" s="53">
        <v>30</v>
      </c>
      <c r="H15" s="53"/>
      <c r="I15" s="59">
        <v>0.8</v>
      </c>
      <c r="J15" s="60"/>
      <c r="K15" s="51" t="s">
        <v>232</v>
      </c>
      <c r="L15" s="51" t="s">
        <v>233</v>
      </c>
      <c r="M15" s="51" t="s">
        <v>234</v>
      </c>
      <c r="N15" s="52" t="s">
        <v>29</v>
      </c>
      <c r="O15" s="52" t="s">
        <v>29</v>
      </c>
      <c r="P15" s="51"/>
      <c r="Q15" s="60"/>
      <c r="R15" s="51"/>
      <c r="S15" s="64" t="s">
        <v>236</v>
      </c>
      <c r="T15" s="67" t="s">
        <v>238</v>
      </c>
      <c r="U15" s="65" t="s">
        <v>227</v>
      </c>
      <c r="V15" s="60"/>
      <c r="W15" s="51" t="s">
        <v>123</v>
      </c>
    </row>
    <row r="16" s="35" customFormat="1" ht="20.25" customHeight="1" spans="1:23">
      <c r="A16" s="49" t="s">
        <v>140</v>
      </c>
      <c r="B16" s="50">
        <v>166</v>
      </c>
      <c r="C16" s="51" t="s">
        <v>230</v>
      </c>
      <c r="D16" s="51">
        <v>1</v>
      </c>
      <c r="E16" s="52">
        <v>300</v>
      </c>
      <c r="F16" s="53">
        <v>50</v>
      </c>
      <c r="G16" s="53"/>
      <c r="H16" s="53"/>
      <c r="I16" s="59">
        <v>0.8</v>
      </c>
      <c r="J16" s="60"/>
      <c r="K16" s="51" t="s">
        <v>232</v>
      </c>
      <c r="L16" s="51" t="s">
        <v>233</v>
      </c>
      <c r="M16" s="51" t="s">
        <v>234</v>
      </c>
      <c r="N16" s="52" t="s">
        <v>29</v>
      </c>
      <c r="O16" s="52" t="s">
        <v>29</v>
      </c>
      <c r="P16" s="51"/>
      <c r="Q16" s="60"/>
      <c r="R16" s="51"/>
      <c r="S16" s="64" t="s">
        <v>236</v>
      </c>
      <c r="T16" s="67" t="s">
        <v>238</v>
      </c>
      <c r="U16" s="65" t="s">
        <v>227</v>
      </c>
      <c r="V16" s="60"/>
      <c r="W16" s="51" t="s">
        <v>123</v>
      </c>
    </row>
    <row r="17" s="35" customFormat="1" ht="20.25" customHeight="1" spans="1:23">
      <c r="A17" s="49" t="s">
        <v>36</v>
      </c>
      <c r="B17" s="50">
        <v>38</v>
      </c>
      <c r="C17" s="51" t="s">
        <v>230</v>
      </c>
      <c r="D17" s="51">
        <v>1</v>
      </c>
      <c r="E17" s="52">
        <v>110000</v>
      </c>
      <c r="F17" s="53">
        <v>5700</v>
      </c>
      <c r="G17" s="53"/>
      <c r="H17" s="53"/>
      <c r="I17" s="59">
        <v>0.8</v>
      </c>
      <c r="J17" s="60"/>
      <c r="K17" s="51" t="s">
        <v>232</v>
      </c>
      <c r="L17" s="51" t="s">
        <v>233</v>
      </c>
      <c r="M17" s="51" t="s">
        <v>234</v>
      </c>
      <c r="N17" s="52" t="s">
        <v>29</v>
      </c>
      <c r="O17" s="52" t="s">
        <v>29</v>
      </c>
      <c r="P17" s="51"/>
      <c r="Q17" s="60"/>
      <c r="R17" s="51"/>
      <c r="S17" s="64" t="s">
        <v>236</v>
      </c>
      <c r="T17" s="67" t="s">
        <v>226</v>
      </c>
      <c r="U17" s="65" t="s">
        <v>227</v>
      </c>
      <c r="V17" s="60"/>
      <c r="W17" s="51" t="s">
        <v>123</v>
      </c>
    </row>
    <row r="18" s="34" customFormat="1" ht="20.25" customHeight="1" spans="1:23">
      <c r="A18" s="47" t="s">
        <v>37</v>
      </c>
      <c r="B18" s="40">
        <v>205</v>
      </c>
      <c r="C18" s="46" t="s">
        <v>230</v>
      </c>
      <c r="D18" s="46">
        <v>1</v>
      </c>
      <c r="E18" s="45"/>
      <c r="F18" s="45"/>
      <c r="G18" s="45">
        <v>15</v>
      </c>
      <c r="H18" s="45">
        <v>1</v>
      </c>
      <c r="I18" s="57">
        <v>0.8</v>
      </c>
      <c r="J18" s="58" t="s">
        <v>231</v>
      </c>
      <c r="K18" s="46" t="s">
        <v>232</v>
      </c>
      <c r="L18" s="46" t="s">
        <v>233</v>
      </c>
      <c r="M18" s="46" t="s">
        <v>234</v>
      </c>
      <c r="N18" s="45"/>
      <c r="O18" s="45"/>
      <c r="P18" s="45" t="s">
        <v>29</v>
      </c>
      <c r="Q18" s="58" t="s">
        <v>29</v>
      </c>
      <c r="R18" s="46" t="s">
        <v>235</v>
      </c>
      <c r="S18" s="44" t="s">
        <v>236</v>
      </c>
      <c r="T18" s="44"/>
      <c r="U18" s="63" t="s">
        <v>227</v>
      </c>
      <c r="V18" s="58" t="s">
        <v>237</v>
      </c>
      <c r="W18" s="46" t="s">
        <v>123</v>
      </c>
    </row>
    <row r="19" s="35" customFormat="1" ht="20.25" customHeight="1" spans="1:23">
      <c r="A19" s="49" t="s">
        <v>35</v>
      </c>
      <c r="B19" s="50">
        <v>89</v>
      </c>
      <c r="C19" s="51" t="s">
        <v>230</v>
      </c>
      <c r="D19" s="51">
        <v>1</v>
      </c>
      <c r="E19" s="52"/>
      <c r="F19" s="53"/>
      <c r="G19" s="53">
        <v>15</v>
      </c>
      <c r="H19" s="53"/>
      <c r="I19" s="59">
        <v>0.8</v>
      </c>
      <c r="J19" s="60" t="s">
        <v>231</v>
      </c>
      <c r="K19" s="51" t="s">
        <v>232</v>
      </c>
      <c r="L19" s="51" t="s">
        <v>233</v>
      </c>
      <c r="M19" s="51" t="s">
        <v>234</v>
      </c>
      <c r="N19" s="52"/>
      <c r="O19" s="52"/>
      <c r="P19" s="51"/>
      <c r="Q19" s="60" t="s">
        <v>29</v>
      </c>
      <c r="R19" s="51" t="s">
        <v>235</v>
      </c>
      <c r="S19" s="64" t="s">
        <v>236</v>
      </c>
      <c r="T19" s="64"/>
      <c r="U19" s="65" t="s">
        <v>227</v>
      </c>
      <c r="V19" s="60" t="s">
        <v>237</v>
      </c>
      <c r="W19" s="51" t="s">
        <v>123</v>
      </c>
    </row>
    <row r="20" s="35" customFormat="1" ht="20.25" customHeight="1" spans="1:23">
      <c r="A20" s="49" t="s">
        <v>38</v>
      </c>
      <c r="B20" s="50">
        <v>30</v>
      </c>
      <c r="C20" s="51" t="s">
        <v>230</v>
      </c>
      <c r="D20" s="51">
        <v>1</v>
      </c>
      <c r="E20" s="52"/>
      <c r="F20" s="53"/>
      <c r="G20" s="52"/>
      <c r="H20" s="52"/>
      <c r="I20" s="59">
        <v>0.8</v>
      </c>
      <c r="J20" s="60"/>
      <c r="K20" s="51" t="s">
        <v>232</v>
      </c>
      <c r="L20" s="51" t="s">
        <v>233</v>
      </c>
      <c r="M20" s="51" t="s">
        <v>234</v>
      </c>
      <c r="N20" s="52"/>
      <c r="O20" s="52"/>
      <c r="P20" s="51"/>
      <c r="Q20" s="60"/>
      <c r="R20" s="51"/>
      <c r="S20" s="64" t="s">
        <v>236</v>
      </c>
      <c r="T20" s="64"/>
      <c r="U20" s="65" t="s">
        <v>227</v>
      </c>
      <c r="V20" s="60"/>
      <c r="W20" s="51" t="s">
        <v>123</v>
      </c>
    </row>
    <row r="21" s="35" customFormat="1" ht="20.25" customHeight="1" spans="1:23">
      <c r="A21" s="49" t="s">
        <v>143</v>
      </c>
      <c r="B21" s="50">
        <v>35</v>
      </c>
      <c r="C21" s="51" t="s">
        <v>230</v>
      </c>
      <c r="D21" s="51">
        <v>1</v>
      </c>
      <c r="E21" s="52"/>
      <c r="F21" s="53"/>
      <c r="G21" s="52"/>
      <c r="H21" s="52">
        <v>1</v>
      </c>
      <c r="I21" s="59">
        <v>0.8</v>
      </c>
      <c r="J21" s="60"/>
      <c r="K21" s="51" t="s">
        <v>232</v>
      </c>
      <c r="L21" s="51" t="s">
        <v>233</v>
      </c>
      <c r="M21" s="51" t="s">
        <v>234</v>
      </c>
      <c r="N21" s="52"/>
      <c r="O21" s="52"/>
      <c r="P21" s="52" t="s">
        <v>29</v>
      </c>
      <c r="Q21" s="60"/>
      <c r="R21" s="51"/>
      <c r="S21" s="64" t="s">
        <v>236</v>
      </c>
      <c r="T21" s="64"/>
      <c r="U21" s="65" t="s">
        <v>227</v>
      </c>
      <c r="V21" s="60"/>
      <c r="W21" s="51" t="s">
        <v>123</v>
      </c>
    </row>
    <row r="22" s="35" customFormat="1" ht="20.25" customHeight="1" spans="1:23">
      <c r="A22" s="49" t="s">
        <v>178</v>
      </c>
      <c r="B22" s="50">
        <v>2</v>
      </c>
      <c r="C22" s="51" t="s">
        <v>230</v>
      </c>
      <c r="D22" s="51">
        <v>1</v>
      </c>
      <c r="E22" s="52"/>
      <c r="F22" s="53"/>
      <c r="G22" s="52"/>
      <c r="H22" s="52"/>
      <c r="I22" s="59"/>
      <c r="J22" s="60"/>
      <c r="K22" s="51" t="s">
        <v>232</v>
      </c>
      <c r="L22" s="51" t="s">
        <v>233</v>
      </c>
      <c r="M22" s="51" t="s">
        <v>234</v>
      </c>
      <c r="N22" s="52"/>
      <c r="O22" s="52"/>
      <c r="P22" s="51"/>
      <c r="Q22" s="60"/>
      <c r="R22" s="51"/>
      <c r="S22" s="64" t="s">
        <v>236</v>
      </c>
      <c r="T22" s="64"/>
      <c r="U22" s="65" t="s">
        <v>227</v>
      </c>
      <c r="V22" s="60"/>
      <c r="W22" s="51" t="s">
        <v>123</v>
      </c>
    </row>
    <row r="23" s="35" customFormat="1" ht="20.25" customHeight="1" spans="1:23">
      <c r="A23" s="49" t="s">
        <v>39</v>
      </c>
      <c r="B23" s="50">
        <v>14</v>
      </c>
      <c r="C23" s="51" t="s">
        <v>230</v>
      </c>
      <c r="D23" s="51">
        <v>1</v>
      </c>
      <c r="E23" s="52"/>
      <c r="F23" s="53"/>
      <c r="G23" s="52"/>
      <c r="H23" s="52"/>
      <c r="I23" s="59">
        <v>0.8</v>
      </c>
      <c r="J23" s="60"/>
      <c r="K23" s="51" t="s">
        <v>232</v>
      </c>
      <c r="L23" s="51" t="s">
        <v>233</v>
      </c>
      <c r="M23" s="51" t="s">
        <v>234</v>
      </c>
      <c r="N23" s="52"/>
      <c r="O23" s="52"/>
      <c r="P23" s="51"/>
      <c r="Q23" s="60"/>
      <c r="R23" s="51"/>
      <c r="S23" s="64" t="s">
        <v>236</v>
      </c>
      <c r="T23" s="64"/>
      <c r="U23" s="65" t="s">
        <v>227</v>
      </c>
      <c r="V23" s="60"/>
      <c r="W23" s="51" t="s">
        <v>123</v>
      </c>
    </row>
    <row r="24" s="35" customFormat="1" ht="20.25" customHeight="1" spans="1:23">
      <c r="A24" s="49" t="s">
        <v>107</v>
      </c>
      <c r="B24" s="50">
        <v>12</v>
      </c>
      <c r="C24" s="51" t="s">
        <v>230</v>
      </c>
      <c r="D24" s="51">
        <v>1</v>
      </c>
      <c r="E24" s="52"/>
      <c r="F24" s="53"/>
      <c r="G24" s="52"/>
      <c r="H24" s="52"/>
      <c r="I24" s="59">
        <v>0.8</v>
      </c>
      <c r="J24" s="60"/>
      <c r="K24" s="51" t="s">
        <v>232</v>
      </c>
      <c r="L24" s="51" t="s">
        <v>233</v>
      </c>
      <c r="M24" s="51" t="s">
        <v>234</v>
      </c>
      <c r="N24" s="52"/>
      <c r="O24" s="52"/>
      <c r="P24" s="51"/>
      <c r="Q24" s="60"/>
      <c r="R24" s="51"/>
      <c r="S24" s="64" t="s">
        <v>236</v>
      </c>
      <c r="T24" s="64"/>
      <c r="U24" s="65" t="s">
        <v>227</v>
      </c>
      <c r="V24" s="60"/>
      <c r="W24" s="51" t="s">
        <v>123</v>
      </c>
    </row>
    <row r="25" s="35" customFormat="1" ht="20.25" customHeight="1" spans="1:23">
      <c r="A25" s="49" t="s">
        <v>40</v>
      </c>
      <c r="B25" s="50">
        <v>11</v>
      </c>
      <c r="C25" s="51" t="s">
        <v>230</v>
      </c>
      <c r="D25" s="51">
        <v>1</v>
      </c>
      <c r="E25" s="52"/>
      <c r="F25" s="54"/>
      <c r="G25" s="52"/>
      <c r="H25" s="52"/>
      <c r="I25" s="59">
        <v>0.8</v>
      </c>
      <c r="J25" s="60"/>
      <c r="K25" s="51" t="s">
        <v>232</v>
      </c>
      <c r="L25" s="51" t="s">
        <v>233</v>
      </c>
      <c r="M25" s="51" t="s">
        <v>234</v>
      </c>
      <c r="N25" s="52"/>
      <c r="O25" s="52"/>
      <c r="P25" s="51"/>
      <c r="Q25" s="60"/>
      <c r="R25" s="51"/>
      <c r="S25" s="64" t="s">
        <v>236</v>
      </c>
      <c r="T25" s="64"/>
      <c r="U25" s="65" t="s">
        <v>227</v>
      </c>
      <c r="V25" s="60"/>
      <c r="W25" s="51" t="s">
        <v>123</v>
      </c>
    </row>
    <row r="26" s="35" customFormat="1" ht="20.25" customHeight="1" spans="1:23">
      <c r="A26" s="49" t="s">
        <v>108</v>
      </c>
      <c r="B26" s="50">
        <v>12</v>
      </c>
      <c r="C26" s="51" t="s">
        <v>230</v>
      </c>
      <c r="D26" s="51">
        <v>1</v>
      </c>
      <c r="E26" s="55"/>
      <c r="F26" s="55"/>
      <c r="G26" s="52"/>
      <c r="H26" s="52"/>
      <c r="I26" s="59">
        <v>0.8</v>
      </c>
      <c r="J26" s="60"/>
      <c r="K26" s="51" t="s">
        <v>232</v>
      </c>
      <c r="L26" s="51" t="s">
        <v>233</v>
      </c>
      <c r="M26" s="51" t="s">
        <v>234</v>
      </c>
      <c r="N26" s="52"/>
      <c r="O26" s="52"/>
      <c r="P26" s="51"/>
      <c r="Q26" s="60"/>
      <c r="R26" s="51"/>
      <c r="S26" s="64" t="s">
        <v>236</v>
      </c>
      <c r="T26" s="64"/>
      <c r="U26" s="65" t="s">
        <v>227</v>
      </c>
      <c r="V26" s="60"/>
      <c r="W26" s="51" t="s">
        <v>123</v>
      </c>
    </row>
    <row r="27" s="34" customFormat="1" ht="20.25" customHeight="1" spans="1:23">
      <c r="A27" s="47" t="s">
        <v>41</v>
      </c>
      <c r="B27" s="40">
        <v>1342</v>
      </c>
      <c r="C27" s="46" t="s">
        <v>230</v>
      </c>
      <c r="D27" s="46">
        <v>1</v>
      </c>
      <c r="E27" s="48">
        <v>850000</v>
      </c>
      <c r="F27" s="48">
        <v>51100</v>
      </c>
      <c r="G27" s="45">
        <v>10</v>
      </c>
      <c r="H27" s="45">
        <v>1</v>
      </c>
      <c r="I27" s="57">
        <v>0.8</v>
      </c>
      <c r="J27" s="58" t="s">
        <v>231</v>
      </c>
      <c r="K27" s="46" t="s">
        <v>232</v>
      </c>
      <c r="L27" s="46" t="s">
        <v>233</v>
      </c>
      <c r="M27" s="46" t="s">
        <v>234</v>
      </c>
      <c r="N27" s="45" t="s">
        <v>29</v>
      </c>
      <c r="O27" s="45" t="s">
        <v>29</v>
      </c>
      <c r="P27" s="45" t="s">
        <v>29</v>
      </c>
      <c r="Q27" s="58" t="s">
        <v>29</v>
      </c>
      <c r="R27" s="46" t="s">
        <v>235</v>
      </c>
      <c r="S27" s="44" t="s">
        <v>236</v>
      </c>
      <c r="T27" s="68" t="s">
        <v>226</v>
      </c>
      <c r="U27" s="63" t="s">
        <v>227</v>
      </c>
      <c r="V27" s="58" t="s">
        <v>237</v>
      </c>
      <c r="W27" s="46" t="s">
        <v>123</v>
      </c>
    </row>
    <row r="28" s="35" customFormat="1" ht="20.25" customHeight="1" spans="1:23">
      <c r="A28" s="49" t="s">
        <v>35</v>
      </c>
      <c r="B28" s="50">
        <v>324</v>
      </c>
      <c r="C28" s="51" t="s">
        <v>230</v>
      </c>
      <c r="D28" s="51">
        <v>1</v>
      </c>
      <c r="E28" s="52">
        <v>50000</v>
      </c>
      <c r="F28" s="53">
        <v>1900</v>
      </c>
      <c r="G28" s="53">
        <v>10</v>
      </c>
      <c r="H28" s="53"/>
      <c r="I28" s="59">
        <v>0.8</v>
      </c>
      <c r="J28" s="60" t="s">
        <v>231</v>
      </c>
      <c r="K28" s="51" t="s">
        <v>232</v>
      </c>
      <c r="L28" s="51" t="s">
        <v>233</v>
      </c>
      <c r="M28" s="51" t="s">
        <v>234</v>
      </c>
      <c r="N28" s="52" t="s">
        <v>29</v>
      </c>
      <c r="O28" s="52" t="s">
        <v>29</v>
      </c>
      <c r="P28" s="51"/>
      <c r="Q28" s="60" t="s">
        <v>29</v>
      </c>
      <c r="R28" s="51" t="s">
        <v>235</v>
      </c>
      <c r="S28" s="64" t="s">
        <v>236</v>
      </c>
      <c r="T28" s="67" t="s">
        <v>226</v>
      </c>
      <c r="U28" s="65" t="s">
        <v>227</v>
      </c>
      <c r="V28" s="60" t="s">
        <v>237</v>
      </c>
      <c r="W28" s="51" t="s">
        <v>123</v>
      </c>
    </row>
    <row r="29" s="35" customFormat="1" ht="20.25" customHeight="1" spans="1:23">
      <c r="A29" s="49" t="s">
        <v>145</v>
      </c>
      <c r="B29" s="50">
        <v>53</v>
      </c>
      <c r="C29" s="51" t="s">
        <v>230</v>
      </c>
      <c r="D29" s="51">
        <v>1</v>
      </c>
      <c r="E29" s="52">
        <v>50000</v>
      </c>
      <c r="F29" s="53">
        <v>4000</v>
      </c>
      <c r="G29" s="53"/>
      <c r="H29" s="53"/>
      <c r="I29" s="59">
        <v>0.8</v>
      </c>
      <c r="J29" s="60"/>
      <c r="K29" s="51" t="s">
        <v>232</v>
      </c>
      <c r="L29" s="51" t="s">
        <v>233</v>
      </c>
      <c r="M29" s="51" t="s">
        <v>234</v>
      </c>
      <c r="N29" s="52" t="s">
        <v>29</v>
      </c>
      <c r="O29" s="52" t="s">
        <v>29</v>
      </c>
      <c r="P29" s="51"/>
      <c r="Q29" s="60"/>
      <c r="R29" s="51"/>
      <c r="S29" s="64" t="s">
        <v>236</v>
      </c>
      <c r="T29" s="67" t="s">
        <v>226</v>
      </c>
      <c r="U29" s="65" t="s">
        <v>227</v>
      </c>
      <c r="V29" s="60"/>
      <c r="W29" s="51" t="s">
        <v>123</v>
      </c>
    </row>
    <row r="30" s="35" customFormat="1" ht="20.25" customHeight="1" spans="1:23">
      <c r="A30" s="49" t="s">
        <v>146</v>
      </c>
      <c r="B30" s="50">
        <v>128</v>
      </c>
      <c r="C30" s="51" t="s">
        <v>230</v>
      </c>
      <c r="D30" s="51">
        <v>1</v>
      </c>
      <c r="E30" s="52">
        <v>100000</v>
      </c>
      <c r="F30" s="53">
        <v>4500</v>
      </c>
      <c r="G30" s="53"/>
      <c r="H30" s="53">
        <v>1</v>
      </c>
      <c r="I30" s="59">
        <v>0.8</v>
      </c>
      <c r="J30" s="60"/>
      <c r="K30" s="51" t="s">
        <v>232</v>
      </c>
      <c r="L30" s="51" t="s">
        <v>233</v>
      </c>
      <c r="M30" s="51" t="s">
        <v>234</v>
      </c>
      <c r="N30" s="52" t="s">
        <v>29</v>
      </c>
      <c r="O30" s="52" t="s">
        <v>29</v>
      </c>
      <c r="P30" s="52" t="s">
        <v>29</v>
      </c>
      <c r="Q30" s="60"/>
      <c r="R30" s="51"/>
      <c r="S30" s="64" t="s">
        <v>236</v>
      </c>
      <c r="T30" s="67" t="s">
        <v>226</v>
      </c>
      <c r="U30" s="65" t="s">
        <v>227</v>
      </c>
      <c r="V30" s="60"/>
      <c r="W30" s="51" t="s">
        <v>123</v>
      </c>
    </row>
    <row r="31" s="35" customFormat="1" ht="20.25" customHeight="1" spans="1:23">
      <c r="A31" s="49" t="s">
        <v>147</v>
      </c>
      <c r="B31" s="50">
        <v>124</v>
      </c>
      <c r="C31" s="51" t="s">
        <v>230</v>
      </c>
      <c r="D31" s="51">
        <v>1</v>
      </c>
      <c r="E31" s="52">
        <v>100000</v>
      </c>
      <c r="F31" s="53">
        <v>4000</v>
      </c>
      <c r="G31" s="52"/>
      <c r="H31" s="52"/>
      <c r="I31" s="59">
        <v>0.8</v>
      </c>
      <c r="J31" s="60"/>
      <c r="K31" s="51" t="s">
        <v>232</v>
      </c>
      <c r="L31" s="51" t="s">
        <v>233</v>
      </c>
      <c r="M31" s="51" t="s">
        <v>234</v>
      </c>
      <c r="N31" s="52" t="s">
        <v>29</v>
      </c>
      <c r="O31" s="52" t="s">
        <v>29</v>
      </c>
      <c r="P31" s="51"/>
      <c r="Q31" s="60"/>
      <c r="R31" s="51"/>
      <c r="S31" s="64" t="s">
        <v>236</v>
      </c>
      <c r="T31" s="67" t="s">
        <v>226</v>
      </c>
      <c r="U31" s="65" t="s">
        <v>227</v>
      </c>
      <c r="V31" s="60"/>
      <c r="W31" s="51" t="s">
        <v>123</v>
      </c>
    </row>
    <row r="32" s="35" customFormat="1" ht="20.25" customHeight="1" spans="1:23">
      <c r="A32" s="49" t="s">
        <v>42</v>
      </c>
      <c r="B32" s="50">
        <v>253</v>
      </c>
      <c r="C32" s="51" t="s">
        <v>230</v>
      </c>
      <c r="D32" s="51">
        <v>1</v>
      </c>
      <c r="E32" s="52">
        <v>150000</v>
      </c>
      <c r="F32" s="53">
        <v>9500</v>
      </c>
      <c r="G32" s="52"/>
      <c r="H32" s="52"/>
      <c r="I32" s="59">
        <v>0.8</v>
      </c>
      <c r="J32" s="60"/>
      <c r="K32" s="51" t="s">
        <v>232</v>
      </c>
      <c r="L32" s="51" t="s">
        <v>233</v>
      </c>
      <c r="M32" s="51" t="s">
        <v>234</v>
      </c>
      <c r="N32" s="52" t="s">
        <v>29</v>
      </c>
      <c r="O32" s="52" t="s">
        <v>29</v>
      </c>
      <c r="P32" s="51"/>
      <c r="Q32" s="60"/>
      <c r="R32" s="51"/>
      <c r="S32" s="64" t="s">
        <v>236</v>
      </c>
      <c r="T32" s="67" t="s">
        <v>226</v>
      </c>
      <c r="U32" s="65" t="s">
        <v>227</v>
      </c>
      <c r="V32" s="60"/>
      <c r="W32" s="51" t="s">
        <v>123</v>
      </c>
    </row>
    <row r="33" s="35" customFormat="1" ht="20.25" customHeight="1" spans="1:23">
      <c r="A33" s="49" t="s">
        <v>43</v>
      </c>
      <c r="B33" s="50">
        <v>119</v>
      </c>
      <c r="C33" s="51" t="s">
        <v>230</v>
      </c>
      <c r="D33" s="51">
        <v>1</v>
      </c>
      <c r="E33" s="52">
        <v>100000</v>
      </c>
      <c r="F33" s="53">
        <v>9500</v>
      </c>
      <c r="G33" s="52"/>
      <c r="H33" s="52"/>
      <c r="I33" s="59">
        <v>0.8</v>
      </c>
      <c r="J33" s="60"/>
      <c r="K33" s="51" t="s">
        <v>232</v>
      </c>
      <c r="L33" s="51" t="s">
        <v>233</v>
      </c>
      <c r="M33" s="51" t="s">
        <v>234</v>
      </c>
      <c r="N33" s="52" t="s">
        <v>29</v>
      </c>
      <c r="O33" s="52" t="s">
        <v>29</v>
      </c>
      <c r="P33" s="51"/>
      <c r="Q33" s="60"/>
      <c r="R33" s="51"/>
      <c r="S33" s="64" t="s">
        <v>236</v>
      </c>
      <c r="T33" s="67" t="s">
        <v>226</v>
      </c>
      <c r="U33" s="65" t="s">
        <v>227</v>
      </c>
      <c r="V33" s="60"/>
      <c r="W33" s="51" t="s">
        <v>123</v>
      </c>
    </row>
    <row r="34" s="35" customFormat="1" ht="20.25" customHeight="1" spans="1:23">
      <c r="A34" s="49" t="s">
        <v>148</v>
      </c>
      <c r="B34" s="50">
        <v>181</v>
      </c>
      <c r="C34" s="51" t="s">
        <v>230</v>
      </c>
      <c r="D34" s="51">
        <v>1</v>
      </c>
      <c r="E34" s="52">
        <v>150000</v>
      </c>
      <c r="F34" s="53">
        <v>8200</v>
      </c>
      <c r="G34" s="52"/>
      <c r="H34" s="52"/>
      <c r="I34" s="59">
        <v>0.8</v>
      </c>
      <c r="J34" s="60"/>
      <c r="K34" s="51" t="s">
        <v>232</v>
      </c>
      <c r="L34" s="51" t="s">
        <v>233</v>
      </c>
      <c r="M34" s="51" t="s">
        <v>234</v>
      </c>
      <c r="N34" s="52" t="s">
        <v>29</v>
      </c>
      <c r="O34" s="52" t="s">
        <v>29</v>
      </c>
      <c r="P34" s="51"/>
      <c r="Q34" s="60"/>
      <c r="R34" s="51"/>
      <c r="S34" s="64" t="s">
        <v>236</v>
      </c>
      <c r="T34" s="67" t="s">
        <v>226</v>
      </c>
      <c r="U34" s="65" t="s">
        <v>227</v>
      </c>
      <c r="V34" s="60"/>
      <c r="W34" s="51" t="s">
        <v>123</v>
      </c>
    </row>
    <row r="35" s="35" customFormat="1" ht="20.25" customHeight="1" spans="1:23">
      <c r="A35" s="49" t="s">
        <v>44</v>
      </c>
      <c r="B35" s="50">
        <v>160</v>
      </c>
      <c r="C35" s="51" t="s">
        <v>230</v>
      </c>
      <c r="D35" s="51">
        <v>1</v>
      </c>
      <c r="E35" s="52">
        <v>150000</v>
      </c>
      <c r="F35" s="53">
        <v>9500</v>
      </c>
      <c r="G35" s="52"/>
      <c r="H35" s="52"/>
      <c r="I35" s="59">
        <v>0.8</v>
      </c>
      <c r="J35" s="60"/>
      <c r="K35" s="51" t="s">
        <v>232</v>
      </c>
      <c r="L35" s="51" t="s">
        <v>233</v>
      </c>
      <c r="M35" s="51" t="s">
        <v>234</v>
      </c>
      <c r="N35" s="52" t="s">
        <v>29</v>
      </c>
      <c r="O35" s="52" t="s">
        <v>29</v>
      </c>
      <c r="P35" s="51"/>
      <c r="Q35" s="60"/>
      <c r="R35" s="51"/>
      <c r="S35" s="64" t="s">
        <v>236</v>
      </c>
      <c r="T35" s="67" t="s">
        <v>226</v>
      </c>
      <c r="U35" s="65" t="s">
        <v>227</v>
      </c>
      <c r="V35" s="60"/>
      <c r="W35" s="51" t="s">
        <v>123</v>
      </c>
    </row>
    <row r="36" s="34" customFormat="1" ht="20.25" customHeight="1" spans="1:23">
      <c r="A36" s="47" t="s">
        <v>45</v>
      </c>
      <c r="B36" s="40">
        <v>343</v>
      </c>
      <c r="C36" s="46" t="s">
        <v>230</v>
      </c>
      <c r="D36" s="46">
        <v>1</v>
      </c>
      <c r="E36" s="48">
        <v>16500</v>
      </c>
      <c r="F36" s="48">
        <v>2120</v>
      </c>
      <c r="G36" s="48">
        <v>30</v>
      </c>
      <c r="H36" s="45"/>
      <c r="I36" s="57">
        <v>0.8</v>
      </c>
      <c r="J36" s="58" t="s">
        <v>231</v>
      </c>
      <c r="K36" s="46" t="s">
        <v>232</v>
      </c>
      <c r="L36" s="46" t="s">
        <v>233</v>
      </c>
      <c r="M36" s="46" t="s">
        <v>234</v>
      </c>
      <c r="N36" s="45" t="s">
        <v>29</v>
      </c>
      <c r="O36" s="45" t="s">
        <v>29</v>
      </c>
      <c r="P36" s="46"/>
      <c r="Q36" s="58" t="s">
        <v>29</v>
      </c>
      <c r="R36" s="46" t="s">
        <v>235</v>
      </c>
      <c r="S36" s="44" t="s">
        <v>236</v>
      </c>
      <c r="T36" s="68" t="s">
        <v>238</v>
      </c>
      <c r="U36" s="63" t="s">
        <v>227</v>
      </c>
      <c r="V36" s="58" t="s">
        <v>237</v>
      </c>
      <c r="W36" s="46" t="s">
        <v>123</v>
      </c>
    </row>
    <row r="37" s="35" customFormat="1" ht="20.25" customHeight="1" spans="1:23">
      <c r="A37" s="49" t="s">
        <v>35</v>
      </c>
      <c r="B37" s="50">
        <v>126</v>
      </c>
      <c r="C37" s="51" t="s">
        <v>230</v>
      </c>
      <c r="D37" s="51">
        <v>1</v>
      </c>
      <c r="E37" s="52">
        <v>900</v>
      </c>
      <c r="F37" s="53">
        <v>12</v>
      </c>
      <c r="G37" s="53">
        <v>30</v>
      </c>
      <c r="H37" s="53"/>
      <c r="I37" s="59">
        <v>0.8</v>
      </c>
      <c r="J37" s="60" t="s">
        <v>231</v>
      </c>
      <c r="K37" s="51" t="s">
        <v>232</v>
      </c>
      <c r="L37" s="51" t="s">
        <v>233</v>
      </c>
      <c r="M37" s="51" t="s">
        <v>234</v>
      </c>
      <c r="N37" s="52" t="s">
        <v>29</v>
      </c>
      <c r="O37" s="52" t="s">
        <v>29</v>
      </c>
      <c r="P37" s="51"/>
      <c r="Q37" s="60" t="s">
        <v>29</v>
      </c>
      <c r="R37" s="51" t="s">
        <v>235</v>
      </c>
      <c r="S37" s="64" t="s">
        <v>236</v>
      </c>
      <c r="T37" s="67" t="s">
        <v>238</v>
      </c>
      <c r="U37" s="65" t="s">
        <v>227</v>
      </c>
      <c r="V37" s="60" t="s">
        <v>237</v>
      </c>
      <c r="W37" s="51" t="s">
        <v>123</v>
      </c>
    </row>
    <row r="38" s="35" customFormat="1" ht="20.25" customHeight="1" spans="1:23">
      <c r="A38" s="49" t="s">
        <v>46</v>
      </c>
      <c r="B38" s="50">
        <v>27</v>
      </c>
      <c r="C38" s="51" t="s">
        <v>230</v>
      </c>
      <c r="D38" s="51">
        <v>1</v>
      </c>
      <c r="E38" s="52">
        <v>300</v>
      </c>
      <c r="F38" s="53">
        <v>150</v>
      </c>
      <c r="G38" s="53"/>
      <c r="H38" s="53"/>
      <c r="I38" s="59">
        <v>0.8</v>
      </c>
      <c r="J38" s="60"/>
      <c r="K38" s="51" t="s">
        <v>232</v>
      </c>
      <c r="L38" s="51" t="s">
        <v>233</v>
      </c>
      <c r="M38" s="51" t="s">
        <v>234</v>
      </c>
      <c r="N38" s="52" t="s">
        <v>29</v>
      </c>
      <c r="O38" s="52" t="s">
        <v>29</v>
      </c>
      <c r="P38" s="51"/>
      <c r="Q38" s="60"/>
      <c r="R38" s="51"/>
      <c r="S38" s="64" t="s">
        <v>236</v>
      </c>
      <c r="T38" s="67" t="s">
        <v>238</v>
      </c>
      <c r="U38" s="65" t="s">
        <v>227</v>
      </c>
      <c r="V38" s="60"/>
      <c r="W38" s="51" t="s">
        <v>123</v>
      </c>
    </row>
    <row r="39" s="35" customFormat="1" ht="20.25" customHeight="1" spans="1:23">
      <c r="A39" s="49" t="s">
        <v>149</v>
      </c>
      <c r="B39" s="50">
        <v>25</v>
      </c>
      <c r="C39" s="51" t="s">
        <v>230</v>
      </c>
      <c r="D39" s="51">
        <v>1</v>
      </c>
      <c r="E39" s="52">
        <v>2000</v>
      </c>
      <c r="F39" s="53">
        <v>200</v>
      </c>
      <c r="G39" s="53"/>
      <c r="H39" s="53"/>
      <c r="I39" s="59">
        <v>0.8</v>
      </c>
      <c r="J39" s="60"/>
      <c r="K39" s="51" t="s">
        <v>232</v>
      </c>
      <c r="L39" s="51" t="s">
        <v>233</v>
      </c>
      <c r="M39" s="51" t="s">
        <v>234</v>
      </c>
      <c r="N39" s="52" t="s">
        <v>29</v>
      </c>
      <c r="O39" s="52" t="s">
        <v>29</v>
      </c>
      <c r="P39" s="51"/>
      <c r="Q39" s="60"/>
      <c r="R39" s="51"/>
      <c r="S39" s="64" t="s">
        <v>236</v>
      </c>
      <c r="T39" s="67" t="s">
        <v>238</v>
      </c>
      <c r="U39" s="65" t="s">
        <v>227</v>
      </c>
      <c r="V39" s="60"/>
      <c r="W39" s="51" t="s">
        <v>123</v>
      </c>
    </row>
    <row r="40" s="35" customFormat="1" ht="20.25" customHeight="1" spans="1:23">
      <c r="A40" s="49" t="s">
        <v>150</v>
      </c>
      <c r="B40" s="50">
        <v>45</v>
      </c>
      <c r="C40" s="51" t="s">
        <v>230</v>
      </c>
      <c r="D40" s="51">
        <v>1</v>
      </c>
      <c r="E40" s="52">
        <v>10000</v>
      </c>
      <c r="F40" s="53">
        <v>1100</v>
      </c>
      <c r="G40" s="53"/>
      <c r="H40" s="53"/>
      <c r="I40" s="59">
        <v>0.8</v>
      </c>
      <c r="J40" s="60"/>
      <c r="K40" s="51" t="s">
        <v>232</v>
      </c>
      <c r="L40" s="51" t="s">
        <v>233</v>
      </c>
      <c r="M40" s="51" t="s">
        <v>234</v>
      </c>
      <c r="N40" s="52" t="s">
        <v>29</v>
      </c>
      <c r="O40" s="52" t="s">
        <v>29</v>
      </c>
      <c r="P40" s="51"/>
      <c r="Q40" s="60"/>
      <c r="R40" s="51"/>
      <c r="S40" s="64" t="s">
        <v>236</v>
      </c>
      <c r="T40" s="67" t="s">
        <v>238</v>
      </c>
      <c r="U40" s="65" t="s">
        <v>227</v>
      </c>
      <c r="V40" s="60"/>
      <c r="W40" s="51" t="s">
        <v>123</v>
      </c>
    </row>
    <row r="41" s="35" customFormat="1" ht="20.25" customHeight="1" spans="1:23">
      <c r="A41" s="49" t="s">
        <v>47</v>
      </c>
      <c r="B41" s="50">
        <v>48</v>
      </c>
      <c r="C41" s="51" t="s">
        <v>230</v>
      </c>
      <c r="D41" s="51">
        <v>1</v>
      </c>
      <c r="E41" s="52">
        <v>3000</v>
      </c>
      <c r="F41" s="53">
        <v>600</v>
      </c>
      <c r="G41" s="53"/>
      <c r="H41" s="53"/>
      <c r="I41" s="59">
        <v>0.8</v>
      </c>
      <c r="J41" s="60"/>
      <c r="K41" s="51" t="s">
        <v>232</v>
      </c>
      <c r="L41" s="51" t="s">
        <v>233</v>
      </c>
      <c r="M41" s="51" t="s">
        <v>234</v>
      </c>
      <c r="N41" s="52" t="s">
        <v>29</v>
      </c>
      <c r="O41" s="52" t="s">
        <v>29</v>
      </c>
      <c r="P41" s="51"/>
      <c r="Q41" s="60"/>
      <c r="R41" s="51"/>
      <c r="S41" s="64" t="s">
        <v>236</v>
      </c>
      <c r="T41" s="67" t="s">
        <v>238</v>
      </c>
      <c r="U41" s="65" t="s">
        <v>227</v>
      </c>
      <c r="V41" s="60"/>
      <c r="W41" s="51" t="s">
        <v>123</v>
      </c>
    </row>
    <row r="42" s="35" customFormat="1" ht="20.25" customHeight="1" spans="1:23">
      <c r="A42" s="49" t="s">
        <v>127</v>
      </c>
      <c r="B42" s="50">
        <v>29</v>
      </c>
      <c r="C42" s="51" t="s">
        <v>230</v>
      </c>
      <c r="D42" s="51">
        <v>1</v>
      </c>
      <c r="E42" s="52">
        <v>300</v>
      </c>
      <c r="F42" s="53">
        <v>58</v>
      </c>
      <c r="G42" s="53"/>
      <c r="H42" s="53"/>
      <c r="I42" s="59">
        <v>0.8</v>
      </c>
      <c r="J42" s="60"/>
      <c r="K42" s="51" t="s">
        <v>232</v>
      </c>
      <c r="L42" s="51" t="s">
        <v>233</v>
      </c>
      <c r="M42" s="51" t="s">
        <v>234</v>
      </c>
      <c r="N42" s="52" t="s">
        <v>29</v>
      </c>
      <c r="O42" s="52" t="s">
        <v>29</v>
      </c>
      <c r="P42" s="51"/>
      <c r="Q42" s="60"/>
      <c r="R42" s="51"/>
      <c r="S42" s="64" t="s">
        <v>236</v>
      </c>
      <c r="T42" s="67" t="s">
        <v>238</v>
      </c>
      <c r="U42" s="65" t="s">
        <v>227</v>
      </c>
      <c r="V42" s="60"/>
      <c r="W42" s="51" t="s">
        <v>123</v>
      </c>
    </row>
    <row r="43" s="35" customFormat="1" ht="20.25" customHeight="1" spans="1:23">
      <c r="A43" s="49" t="s">
        <v>48</v>
      </c>
      <c r="B43" s="50">
        <v>8</v>
      </c>
      <c r="C43" s="51" t="s">
        <v>230</v>
      </c>
      <c r="D43" s="51">
        <v>1</v>
      </c>
      <c r="E43" s="52"/>
      <c r="F43" s="53"/>
      <c r="G43" s="53"/>
      <c r="H43" s="53"/>
      <c r="I43" s="59">
        <v>0.8</v>
      </c>
      <c r="J43" s="60"/>
      <c r="K43" s="51" t="s">
        <v>232</v>
      </c>
      <c r="L43" s="51" t="s">
        <v>233</v>
      </c>
      <c r="M43" s="51" t="s">
        <v>234</v>
      </c>
      <c r="N43" s="52"/>
      <c r="O43" s="52"/>
      <c r="P43" s="51"/>
      <c r="Q43" s="60"/>
      <c r="R43" s="51"/>
      <c r="S43" s="64" t="s">
        <v>236</v>
      </c>
      <c r="T43" s="64"/>
      <c r="U43" s="65" t="s">
        <v>227</v>
      </c>
      <c r="V43" s="60"/>
      <c r="W43" s="51" t="s">
        <v>123</v>
      </c>
    </row>
    <row r="44" s="35" customFormat="1" ht="20.25" customHeight="1" spans="1:23">
      <c r="A44" s="49" t="s">
        <v>49</v>
      </c>
      <c r="B44" s="50">
        <v>13</v>
      </c>
      <c r="C44" s="51" t="s">
        <v>230</v>
      </c>
      <c r="D44" s="51">
        <v>1</v>
      </c>
      <c r="E44" s="52"/>
      <c r="F44" s="53"/>
      <c r="G44" s="52"/>
      <c r="H44" s="52"/>
      <c r="I44" s="59">
        <v>0.8</v>
      </c>
      <c r="J44" s="60"/>
      <c r="K44" s="51" t="s">
        <v>232</v>
      </c>
      <c r="L44" s="51" t="s">
        <v>233</v>
      </c>
      <c r="M44" s="51" t="s">
        <v>234</v>
      </c>
      <c r="N44" s="52"/>
      <c r="O44" s="52"/>
      <c r="P44" s="51"/>
      <c r="Q44" s="60"/>
      <c r="R44" s="51"/>
      <c r="S44" s="64" t="s">
        <v>236</v>
      </c>
      <c r="T44" s="64"/>
      <c r="U44" s="65" t="s">
        <v>227</v>
      </c>
      <c r="V44" s="60"/>
      <c r="W44" s="51" t="s">
        <v>123</v>
      </c>
    </row>
    <row r="45" s="35" customFormat="1" ht="20.25" customHeight="1" spans="1:23">
      <c r="A45" s="49" t="s">
        <v>50</v>
      </c>
      <c r="B45" s="50">
        <v>13</v>
      </c>
      <c r="C45" s="51" t="s">
        <v>230</v>
      </c>
      <c r="D45" s="51">
        <v>1</v>
      </c>
      <c r="E45" s="52"/>
      <c r="F45" s="53"/>
      <c r="G45" s="52"/>
      <c r="H45" s="52"/>
      <c r="I45" s="59">
        <v>0.8</v>
      </c>
      <c r="J45" s="60"/>
      <c r="K45" s="51" t="s">
        <v>232</v>
      </c>
      <c r="L45" s="51" t="s">
        <v>233</v>
      </c>
      <c r="M45" s="51" t="s">
        <v>234</v>
      </c>
      <c r="N45" s="52"/>
      <c r="O45" s="52"/>
      <c r="P45" s="51"/>
      <c r="Q45" s="60"/>
      <c r="R45" s="51"/>
      <c r="S45" s="64" t="s">
        <v>236</v>
      </c>
      <c r="T45" s="64"/>
      <c r="U45" s="65" t="s">
        <v>227</v>
      </c>
      <c r="V45" s="60"/>
      <c r="W45" s="51" t="s">
        <v>123</v>
      </c>
    </row>
    <row r="46" s="35" customFormat="1" ht="20.25" customHeight="1" spans="1:23">
      <c r="A46" s="49" t="s">
        <v>109</v>
      </c>
      <c r="B46" s="50">
        <v>9</v>
      </c>
      <c r="C46" s="51" t="s">
        <v>230</v>
      </c>
      <c r="D46" s="51">
        <v>1</v>
      </c>
      <c r="E46" s="52"/>
      <c r="F46" s="53"/>
      <c r="G46" s="52"/>
      <c r="H46" s="52"/>
      <c r="I46" s="59">
        <v>0.8</v>
      </c>
      <c r="J46" s="60"/>
      <c r="K46" s="51" t="s">
        <v>232</v>
      </c>
      <c r="L46" s="51" t="s">
        <v>233</v>
      </c>
      <c r="M46" s="51" t="s">
        <v>234</v>
      </c>
      <c r="N46" s="52"/>
      <c r="O46" s="52"/>
      <c r="P46" s="51"/>
      <c r="Q46" s="60"/>
      <c r="R46" s="51"/>
      <c r="S46" s="64" t="s">
        <v>236</v>
      </c>
      <c r="T46" s="64"/>
      <c r="U46" s="65" t="s">
        <v>227</v>
      </c>
      <c r="V46" s="60"/>
      <c r="W46" s="51" t="s">
        <v>123</v>
      </c>
    </row>
    <row r="47" s="34" customFormat="1" ht="20.25" customHeight="1" spans="1:23">
      <c r="A47" s="47" t="s">
        <v>51</v>
      </c>
      <c r="B47" s="40">
        <v>390</v>
      </c>
      <c r="C47" s="46" t="s">
        <v>230</v>
      </c>
      <c r="D47" s="46">
        <v>1</v>
      </c>
      <c r="E47" s="48">
        <v>1600</v>
      </c>
      <c r="F47" s="48">
        <v>300</v>
      </c>
      <c r="G47" s="48">
        <v>15</v>
      </c>
      <c r="H47" s="45"/>
      <c r="I47" s="57">
        <v>0.8</v>
      </c>
      <c r="J47" s="58" t="s">
        <v>231</v>
      </c>
      <c r="K47" s="46" t="s">
        <v>232</v>
      </c>
      <c r="L47" s="46" t="s">
        <v>233</v>
      </c>
      <c r="M47" s="46" t="s">
        <v>234</v>
      </c>
      <c r="N47" s="45" t="s">
        <v>29</v>
      </c>
      <c r="O47" s="45" t="s">
        <v>29</v>
      </c>
      <c r="P47" s="46"/>
      <c r="Q47" s="58" t="s">
        <v>29</v>
      </c>
      <c r="R47" s="46" t="s">
        <v>235</v>
      </c>
      <c r="S47" s="44" t="s">
        <v>236</v>
      </c>
      <c r="T47" s="68" t="s">
        <v>238</v>
      </c>
      <c r="U47" s="63" t="s">
        <v>227</v>
      </c>
      <c r="V47" s="58" t="s">
        <v>237</v>
      </c>
      <c r="W47" s="46" t="s">
        <v>123</v>
      </c>
    </row>
    <row r="48" s="35" customFormat="1" ht="20.25" customHeight="1" spans="1:23">
      <c r="A48" s="49" t="s">
        <v>35</v>
      </c>
      <c r="B48" s="50">
        <v>155</v>
      </c>
      <c r="C48" s="51" t="s">
        <v>230</v>
      </c>
      <c r="D48" s="51">
        <v>1</v>
      </c>
      <c r="E48" s="52">
        <v>300</v>
      </c>
      <c r="F48" s="53">
        <v>50</v>
      </c>
      <c r="G48" s="53">
        <v>15</v>
      </c>
      <c r="H48" s="52"/>
      <c r="I48" s="59">
        <v>0.8</v>
      </c>
      <c r="J48" s="60" t="s">
        <v>231</v>
      </c>
      <c r="K48" s="51" t="s">
        <v>232</v>
      </c>
      <c r="L48" s="51" t="s">
        <v>233</v>
      </c>
      <c r="M48" s="51" t="s">
        <v>234</v>
      </c>
      <c r="N48" s="52" t="s">
        <v>29</v>
      </c>
      <c r="O48" s="52" t="s">
        <v>29</v>
      </c>
      <c r="P48" s="51"/>
      <c r="Q48" s="60" t="s">
        <v>29</v>
      </c>
      <c r="R48" s="51" t="s">
        <v>235</v>
      </c>
      <c r="S48" s="64" t="s">
        <v>236</v>
      </c>
      <c r="T48" s="67" t="s">
        <v>238</v>
      </c>
      <c r="U48" s="65" t="s">
        <v>227</v>
      </c>
      <c r="V48" s="60" t="s">
        <v>237</v>
      </c>
      <c r="W48" s="51" t="s">
        <v>123</v>
      </c>
    </row>
    <row r="49" s="35" customFormat="1" ht="20.25" customHeight="1" spans="1:23">
      <c r="A49" s="49" t="s">
        <v>52</v>
      </c>
      <c r="B49" s="50">
        <v>64</v>
      </c>
      <c r="C49" s="51" t="s">
        <v>230</v>
      </c>
      <c r="D49" s="51">
        <v>1</v>
      </c>
      <c r="E49" s="52"/>
      <c r="F49" s="53"/>
      <c r="G49" s="52"/>
      <c r="H49" s="52"/>
      <c r="I49" s="59">
        <v>0.8</v>
      </c>
      <c r="J49" s="60"/>
      <c r="K49" s="51" t="s">
        <v>232</v>
      </c>
      <c r="L49" s="51" t="s">
        <v>233</v>
      </c>
      <c r="M49" s="51" t="s">
        <v>234</v>
      </c>
      <c r="N49" s="52"/>
      <c r="O49" s="52"/>
      <c r="P49" s="51"/>
      <c r="Q49" s="60"/>
      <c r="R49" s="51"/>
      <c r="S49" s="64" t="s">
        <v>236</v>
      </c>
      <c r="T49" s="64"/>
      <c r="U49" s="65" t="s">
        <v>227</v>
      </c>
      <c r="V49" s="60"/>
      <c r="W49" s="51" t="s">
        <v>123</v>
      </c>
    </row>
    <row r="50" s="35" customFormat="1" ht="20.25" customHeight="1" spans="1:23">
      <c r="A50" s="49" t="s">
        <v>151</v>
      </c>
      <c r="B50" s="50">
        <v>13</v>
      </c>
      <c r="C50" s="51" t="s">
        <v>230</v>
      </c>
      <c r="D50" s="51">
        <v>1</v>
      </c>
      <c r="E50" s="52"/>
      <c r="F50" s="54"/>
      <c r="G50" s="52"/>
      <c r="H50" s="52"/>
      <c r="I50" s="59">
        <v>0.8</v>
      </c>
      <c r="J50" s="60"/>
      <c r="K50" s="51" t="s">
        <v>232</v>
      </c>
      <c r="L50" s="51" t="s">
        <v>233</v>
      </c>
      <c r="M50" s="51" t="s">
        <v>234</v>
      </c>
      <c r="N50" s="52"/>
      <c r="O50" s="52"/>
      <c r="P50" s="51"/>
      <c r="Q50" s="60"/>
      <c r="R50" s="51"/>
      <c r="S50" s="64" t="s">
        <v>236</v>
      </c>
      <c r="T50" s="64"/>
      <c r="U50" s="65" t="s">
        <v>227</v>
      </c>
      <c r="V50" s="60"/>
      <c r="W50" s="51" t="s">
        <v>123</v>
      </c>
    </row>
    <row r="51" s="35" customFormat="1" ht="20.25" customHeight="1" spans="1:23">
      <c r="A51" s="49" t="s">
        <v>53</v>
      </c>
      <c r="B51" s="50">
        <v>46</v>
      </c>
      <c r="C51" s="51" t="s">
        <v>230</v>
      </c>
      <c r="D51" s="51">
        <v>1</v>
      </c>
      <c r="E51" s="52"/>
      <c r="F51" s="53"/>
      <c r="G51" s="52"/>
      <c r="H51" s="52"/>
      <c r="I51" s="59">
        <v>0.8</v>
      </c>
      <c r="J51" s="60"/>
      <c r="K51" s="51" t="s">
        <v>232</v>
      </c>
      <c r="L51" s="51" t="s">
        <v>233</v>
      </c>
      <c r="M51" s="51" t="s">
        <v>234</v>
      </c>
      <c r="N51" s="52"/>
      <c r="O51" s="52"/>
      <c r="P51" s="51"/>
      <c r="Q51" s="60"/>
      <c r="R51" s="51"/>
      <c r="S51" s="64" t="s">
        <v>236</v>
      </c>
      <c r="T51" s="64"/>
      <c r="U51" s="65" t="s">
        <v>227</v>
      </c>
      <c r="V51" s="60"/>
      <c r="W51" s="51" t="s">
        <v>123</v>
      </c>
    </row>
    <row r="52" s="35" customFormat="1" ht="20.25" customHeight="1" spans="1:23">
      <c r="A52" s="49" t="s">
        <v>54</v>
      </c>
      <c r="B52" s="50">
        <v>18</v>
      </c>
      <c r="C52" s="51" t="s">
        <v>230</v>
      </c>
      <c r="D52" s="51">
        <v>1</v>
      </c>
      <c r="E52" s="52"/>
      <c r="F52" s="53"/>
      <c r="G52" s="52"/>
      <c r="H52" s="52"/>
      <c r="I52" s="59">
        <v>0.8</v>
      </c>
      <c r="J52" s="60"/>
      <c r="K52" s="51" t="s">
        <v>232</v>
      </c>
      <c r="L52" s="51" t="s">
        <v>233</v>
      </c>
      <c r="M52" s="51" t="s">
        <v>234</v>
      </c>
      <c r="N52" s="52"/>
      <c r="O52" s="52"/>
      <c r="P52" s="51"/>
      <c r="Q52" s="60"/>
      <c r="R52" s="51"/>
      <c r="S52" s="64" t="s">
        <v>236</v>
      </c>
      <c r="T52" s="64"/>
      <c r="U52" s="65" t="s">
        <v>227</v>
      </c>
      <c r="V52" s="60"/>
      <c r="W52" s="51" t="s">
        <v>123</v>
      </c>
    </row>
    <row r="53" s="35" customFormat="1" ht="20.25" customHeight="1" spans="1:23">
      <c r="A53" s="49" t="s">
        <v>152</v>
      </c>
      <c r="B53" s="50">
        <v>41</v>
      </c>
      <c r="C53" s="51" t="s">
        <v>230</v>
      </c>
      <c r="D53" s="51">
        <v>1</v>
      </c>
      <c r="E53" s="52">
        <v>1000</v>
      </c>
      <c r="F53" s="53">
        <v>200</v>
      </c>
      <c r="G53" s="52"/>
      <c r="H53" s="52"/>
      <c r="I53" s="59">
        <v>0.8</v>
      </c>
      <c r="J53" s="60"/>
      <c r="K53" s="51" t="s">
        <v>232</v>
      </c>
      <c r="L53" s="51" t="s">
        <v>233</v>
      </c>
      <c r="M53" s="51" t="s">
        <v>234</v>
      </c>
      <c r="N53" s="52" t="s">
        <v>29</v>
      </c>
      <c r="O53" s="52" t="s">
        <v>29</v>
      </c>
      <c r="P53" s="51"/>
      <c r="Q53" s="60"/>
      <c r="R53" s="51"/>
      <c r="S53" s="64" t="s">
        <v>236</v>
      </c>
      <c r="T53" s="67" t="s">
        <v>238</v>
      </c>
      <c r="U53" s="65" t="s">
        <v>227</v>
      </c>
      <c r="V53" s="60"/>
      <c r="W53" s="51" t="s">
        <v>123</v>
      </c>
    </row>
    <row r="54" s="35" customFormat="1" ht="20.25" customHeight="1" spans="1:23">
      <c r="A54" s="49" t="s">
        <v>153</v>
      </c>
      <c r="B54" s="50">
        <v>42</v>
      </c>
      <c r="C54" s="51" t="s">
        <v>230</v>
      </c>
      <c r="D54" s="51">
        <v>1</v>
      </c>
      <c r="E54" s="52">
        <v>300</v>
      </c>
      <c r="F54" s="53">
        <v>50</v>
      </c>
      <c r="G54" s="52"/>
      <c r="H54" s="52"/>
      <c r="I54" s="59">
        <v>0.8</v>
      </c>
      <c r="J54" s="60"/>
      <c r="K54" s="51" t="s">
        <v>232</v>
      </c>
      <c r="L54" s="51" t="s">
        <v>233</v>
      </c>
      <c r="M54" s="51" t="s">
        <v>234</v>
      </c>
      <c r="N54" s="52" t="s">
        <v>29</v>
      </c>
      <c r="O54" s="52" t="s">
        <v>29</v>
      </c>
      <c r="P54" s="51"/>
      <c r="Q54" s="60"/>
      <c r="R54" s="51"/>
      <c r="S54" s="64" t="s">
        <v>236</v>
      </c>
      <c r="T54" s="67" t="s">
        <v>238</v>
      </c>
      <c r="U54" s="65" t="s">
        <v>227</v>
      </c>
      <c r="V54" s="60"/>
      <c r="W54" s="51" t="s">
        <v>123</v>
      </c>
    </row>
    <row r="55" s="35" customFormat="1" ht="20.25" customHeight="1" spans="1:23">
      <c r="A55" s="49" t="s">
        <v>55</v>
      </c>
      <c r="B55" s="50">
        <v>11</v>
      </c>
      <c r="C55" s="51" t="s">
        <v>230</v>
      </c>
      <c r="D55" s="51">
        <v>1</v>
      </c>
      <c r="E55" s="52"/>
      <c r="F55" s="53"/>
      <c r="G55" s="52"/>
      <c r="H55" s="52"/>
      <c r="I55" s="59">
        <v>0.8</v>
      </c>
      <c r="J55" s="60"/>
      <c r="K55" s="51" t="s">
        <v>232</v>
      </c>
      <c r="L55" s="51" t="s">
        <v>233</v>
      </c>
      <c r="M55" s="51" t="s">
        <v>234</v>
      </c>
      <c r="N55" s="52"/>
      <c r="O55" s="52"/>
      <c r="P55" s="51"/>
      <c r="Q55" s="60"/>
      <c r="R55" s="51"/>
      <c r="S55" s="64" t="s">
        <v>236</v>
      </c>
      <c r="T55" s="64"/>
      <c r="U55" s="65" t="s">
        <v>227</v>
      </c>
      <c r="V55" s="60"/>
      <c r="W55" s="51" t="s">
        <v>123</v>
      </c>
    </row>
    <row r="56" s="34" customFormat="1" ht="20.25" customHeight="1" spans="1:23">
      <c r="A56" s="47" t="s">
        <v>56</v>
      </c>
      <c r="B56" s="40">
        <v>77</v>
      </c>
      <c r="C56" s="46" t="s">
        <v>230</v>
      </c>
      <c r="D56" s="46">
        <v>1</v>
      </c>
      <c r="E56" s="48">
        <v>5000</v>
      </c>
      <c r="F56" s="48">
        <v>600</v>
      </c>
      <c r="G56" s="48">
        <v>10</v>
      </c>
      <c r="H56" s="45"/>
      <c r="I56" s="57">
        <v>0.8</v>
      </c>
      <c r="J56" s="58"/>
      <c r="K56" s="46" t="s">
        <v>232</v>
      </c>
      <c r="L56" s="46" t="s">
        <v>233</v>
      </c>
      <c r="M56" s="46" t="s">
        <v>234</v>
      </c>
      <c r="N56" s="45" t="s">
        <v>29</v>
      </c>
      <c r="O56" s="45" t="s">
        <v>29</v>
      </c>
      <c r="P56" s="46"/>
      <c r="Q56" s="58"/>
      <c r="R56" s="46"/>
      <c r="S56" s="44" t="s">
        <v>236</v>
      </c>
      <c r="T56" s="68" t="s">
        <v>238</v>
      </c>
      <c r="U56" s="63" t="s">
        <v>227</v>
      </c>
      <c r="V56" s="58"/>
      <c r="W56" s="46" t="s">
        <v>123</v>
      </c>
    </row>
    <row r="57" s="34" customFormat="1" ht="20.25" customHeight="1" spans="1:23">
      <c r="A57" s="47" t="s">
        <v>57</v>
      </c>
      <c r="B57" s="40">
        <v>267</v>
      </c>
      <c r="C57" s="46" t="s">
        <v>230</v>
      </c>
      <c r="D57" s="46">
        <v>1</v>
      </c>
      <c r="E57" s="48">
        <v>82300</v>
      </c>
      <c r="F57" s="48">
        <v>5420</v>
      </c>
      <c r="G57" s="48">
        <v>10</v>
      </c>
      <c r="H57" s="45">
        <v>1</v>
      </c>
      <c r="I57" s="57">
        <v>0.8</v>
      </c>
      <c r="J57" s="58" t="s">
        <v>231</v>
      </c>
      <c r="K57" s="46" t="s">
        <v>232</v>
      </c>
      <c r="L57" s="46" t="s">
        <v>233</v>
      </c>
      <c r="M57" s="46" t="s">
        <v>234</v>
      </c>
      <c r="N57" s="45" t="s">
        <v>29</v>
      </c>
      <c r="O57" s="45" t="s">
        <v>29</v>
      </c>
      <c r="P57" s="45" t="s">
        <v>29</v>
      </c>
      <c r="Q57" s="58" t="s">
        <v>29</v>
      </c>
      <c r="R57" s="46" t="s">
        <v>235</v>
      </c>
      <c r="S57" s="44" t="s">
        <v>236</v>
      </c>
      <c r="T57" s="68" t="s">
        <v>226</v>
      </c>
      <c r="U57" s="63" t="s">
        <v>227</v>
      </c>
      <c r="V57" s="58" t="s">
        <v>237</v>
      </c>
      <c r="W57" s="46" t="s">
        <v>123</v>
      </c>
    </row>
    <row r="58" s="35" customFormat="1" ht="20.25" customHeight="1" spans="1:23">
      <c r="A58" s="49" t="s">
        <v>35</v>
      </c>
      <c r="B58" s="50">
        <v>83</v>
      </c>
      <c r="C58" s="51" t="s">
        <v>230</v>
      </c>
      <c r="D58" s="51">
        <v>1</v>
      </c>
      <c r="E58" s="52">
        <v>6300</v>
      </c>
      <c r="F58" s="53">
        <v>370</v>
      </c>
      <c r="G58" s="53">
        <v>10</v>
      </c>
      <c r="H58" s="53"/>
      <c r="I58" s="59">
        <v>0.8</v>
      </c>
      <c r="J58" s="60" t="s">
        <v>231</v>
      </c>
      <c r="K58" s="51" t="s">
        <v>232</v>
      </c>
      <c r="L58" s="51" t="s">
        <v>233</v>
      </c>
      <c r="M58" s="51" t="s">
        <v>234</v>
      </c>
      <c r="N58" s="52" t="s">
        <v>29</v>
      </c>
      <c r="O58" s="52" t="s">
        <v>29</v>
      </c>
      <c r="P58" s="51"/>
      <c r="Q58" s="60" t="s">
        <v>29</v>
      </c>
      <c r="R58" s="51" t="s">
        <v>235</v>
      </c>
      <c r="S58" s="64" t="s">
        <v>236</v>
      </c>
      <c r="T58" s="67" t="s">
        <v>226</v>
      </c>
      <c r="U58" s="65" t="s">
        <v>227</v>
      </c>
      <c r="V58" s="60" t="s">
        <v>237</v>
      </c>
      <c r="W58" s="51" t="s">
        <v>123</v>
      </c>
    </row>
    <row r="59" s="35" customFormat="1" ht="20.25" customHeight="1" spans="1:23">
      <c r="A59" s="49" t="s">
        <v>155</v>
      </c>
      <c r="B59" s="50">
        <v>15</v>
      </c>
      <c r="C59" s="51" t="s">
        <v>230</v>
      </c>
      <c r="D59" s="51">
        <v>1</v>
      </c>
      <c r="E59" s="52">
        <v>5000</v>
      </c>
      <c r="F59" s="53">
        <v>300</v>
      </c>
      <c r="G59" s="52"/>
      <c r="H59" s="52"/>
      <c r="I59" s="59">
        <v>0.8</v>
      </c>
      <c r="J59" s="60"/>
      <c r="K59" s="51" t="s">
        <v>232</v>
      </c>
      <c r="L59" s="51" t="s">
        <v>233</v>
      </c>
      <c r="M59" s="51" t="s">
        <v>234</v>
      </c>
      <c r="N59" s="52" t="s">
        <v>29</v>
      </c>
      <c r="O59" s="52" t="s">
        <v>29</v>
      </c>
      <c r="P59" s="51"/>
      <c r="Q59" s="60"/>
      <c r="R59" s="51"/>
      <c r="S59" s="64" t="s">
        <v>236</v>
      </c>
      <c r="T59" s="67" t="s">
        <v>238</v>
      </c>
      <c r="U59" s="65" t="s">
        <v>227</v>
      </c>
      <c r="V59" s="60"/>
      <c r="W59" s="51" t="s">
        <v>123</v>
      </c>
    </row>
    <row r="60" s="35" customFormat="1" ht="20.25" customHeight="1" spans="1:23">
      <c r="A60" s="49" t="s">
        <v>156</v>
      </c>
      <c r="B60" s="50">
        <v>98</v>
      </c>
      <c r="C60" s="51" t="s">
        <v>230</v>
      </c>
      <c r="D60" s="51">
        <v>1</v>
      </c>
      <c r="E60" s="52">
        <v>40000</v>
      </c>
      <c r="F60" s="53">
        <v>3500</v>
      </c>
      <c r="G60" s="52"/>
      <c r="H60" s="52"/>
      <c r="I60" s="59">
        <v>0.8</v>
      </c>
      <c r="J60" s="60"/>
      <c r="K60" s="51" t="s">
        <v>232</v>
      </c>
      <c r="L60" s="51" t="s">
        <v>233</v>
      </c>
      <c r="M60" s="51" t="s">
        <v>234</v>
      </c>
      <c r="N60" s="52" t="s">
        <v>29</v>
      </c>
      <c r="O60" s="52" t="s">
        <v>29</v>
      </c>
      <c r="P60" s="51"/>
      <c r="Q60" s="60"/>
      <c r="R60" s="51"/>
      <c r="S60" s="64" t="s">
        <v>236</v>
      </c>
      <c r="T60" s="67" t="s">
        <v>226</v>
      </c>
      <c r="U60" s="65" t="s">
        <v>227</v>
      </c>
      <c r="V60" s="60"/>
      <c r="W60" s="51" t="s">
        <v>123</v>
      </c>
    </row>
    <row r="61" s="35" customFormat="1" ht="20.25" customHeight="1" spans="1:23">
      <c r="A61" s="49" t="s">
        <v>157</v>
      </c>
      <c r="B61" s="50">
        <v>47</v>
      </c>
      <c r="C61" s="51" t="s">
        <v>230</v>
      </c>
      <c r="D61" s="51">
        <v>1</v>
      </c>
      <c r="E61" s="52">
        <v>30000</v>
      </c>
      <c r="F61" s="53">
        <v>1200</v>
      </c>
      <c r="G61" s="52"/>
      <c r="H61" s="52">
        <v>1</v>
      </c>
      <c r="I61" s="59">
        <v>0.8</v>
      </c>
      <c r="J61" s="60"/>
      <c r="K61" s="51" t="s">
        <v>232</v>
      </c>
      <c r="L61" s="51" t="s">
        <v>233</v>
      </c>
      <c r="M61" s="51" t="s">
        <v>234</v>
      </c>
      <c r="N61" s="52" t="s">
        <v>29</v>
      </c>
      <c r="O61" s="52" t="s">
        <v>29</v>
      </c>
      <c r="P61" s="52" t="s">
        <v>29</v>
      </c>
      <c r="Q61" s="60"/>
      <c r="R61" s="51"/>
      <c r="S61" s="64" t="s">
        <v>236</v>
      </c>
      <c r="T61" s="67" t="s">
        <v>226</v>
      </c>
      <c r="U61" s="65" t="s">
        <v>227</v>
      </c>
      <c r="V61" s="60"/>
      <c r="W61" s="51" t="s">
        <v>123</v>
      </c>
    </row>
    <row r="62" s="35" customFormat="1" ht="20.25" customHeight="1" spans="1:23">
      <c r="A62" s="49" t="s">
        <v>158</v>
      </c>
      <c r="B62" s="50">
        <v>24</v>
      </c>
      <c r="C62" s="51" t="s">
        <v>230</v>
      </c>
      <c r="D62" s="51">
        <v>1</v>
      </c>
      <c r="E62" s="52">
        <v>1000</v>
      </c>
      <c r="F62" s="53">
        <v>50</v>
      </c>
      <c r="G62" s="52"/>
      <c r="H62" s="52"/>
      <c r="I62" s="59">
        <v>0.8</v>
      </c>
      <c r="J62" s="60"/>
      <c r="K62" s="51" t="s">
        <v>232</v>
      </c>
      <c r="L62" s="51" t="s">
        <v>233</v>
      </c>
      <c r="M62" s="51" t="s">
        <v>234</v>
      </c>
      <c r="N62" s="52" t="s">
        <v>29</v>
      </c>
      <c r="O62" s="52" t="s">
        <v>29</v>
      </c>
      <c r="P62" s="51"/>
      <c r="Q62" s="60"/>
      <c r="R62" s="51"/>
      <c r="S62" s="64" t="s">
        <v>236</v>
      </c>
      <c r="T62" s="67" t="s">
        <v>238</v>
      </c>
      <c r="U62" s="65" t="s">
        <v>227</v>
      </c>
      <c r="V62" s="60"/>
      <c r="W62" s="51" t="s">
        <v>123</v>
      </c>
    </row>
    <row r="63" s="34" customFormat="1" ht="20.25" customHeight="1" spans="1:23">
      <c r="A63" s="47" t="s">
        <v>58</v>
      </c>
      <c r="B63" s="40">
        <v>466</v>
      </c>
      <c r="C63" s="46" t="s">
        <v>230</v>
      </c>
      <c r="D63" s="46">
        <v>1</v>
      </c>
      <c r="E63" s="48">
        <v>144000</v>
      </c>
      <c r="F63" s="48">
        <v>8700</v>
      </c>
      <c r="G63" s="45"/>
      <c r="H63" s="45"/>
      <c r="I63" s="57">
        <v>0.8</v>
      </c>
      <c r="J63" s="58" t="s">
        <v>231</v>
      </c>
      <c r="K63" s="46" t="s">
        <v>232</v>
      </c>
      <c r="L63" s="46" t="s">
        <v>233</v>
      </c>
      <c r="M63" s="46" t="s">
        <v>234</v>
      </c>
      <c r="N63" s="45" t="s">
        <v>29</v>
      </c>
      <c r="O63" s="45" t="s">
        <v>29</v>
      </c>
      <c r="P63" s="46"/>
      <c r="Q63" s="58" t="s">
        <v>29</v>
      </c>
      <c r="R63" s="46" t="s">
        <v>235</v>
      </c>
      <c r="S63" s="44" t="s">
        <v>236</v>
      </c>
      <c r="T63" s="68" t="s">
        <v>226</v>
      </c>
      <c r="U63" s="63" t="s">
        <v>227</v>
      </c>
      <c r="V63" s="58" t="s">
        <v>237</v>
      </c>
      <c r="W63" s="46" t="s">
        <v>123</v>
      </c>
    </row>
    <row r="64" s="35" customFormat="1" ht="20.25" customHeight="1" spans="1:23">
      <c r="A64" s="49" t="s">
        <v>35</v>
      </c>
      <c r="B64" s="50">
        <v>67</v>
      </c>
      <c r="C64" s="51" t="s">
        <v>230</v>
      </c>
      <c r="D64" s="51">
        <v>1</v>
      </c>
      <c r="E64" s="52"/>
      <c r="F64" s="53"/>
      <c r="G64" s="52"/>
      <c r="H64" s="52"/>
      <c r="I64" s="59">
        <v>0.8</v>
      </c>
      <c r="J64" s="60" t="s">
        <v>231</v>
      </c>
      <c r="K64" s="51" t="s">
        <v>232</v>
      </c>
      <c r="L64" s="51" t="s">
        <v>233</v>
      </c>
      <c r="M64" s="51" t="s">
        <v>234</v>
      </c>
      <c r="N64" s="52"/>
      <c r="O64" s="52"/>
      <c r="P64" s="51"/>
      <c r="Q64" s="60" t="s">
        <v>29</v>
      </c>
      <c r="R64" s="51" t="s">
        <v>235</v>
      </c>
      <c r="S64" s="64" t="s">
        <v>236</v>
      </c>
      <c r="T64" s="64"/>
      <c r="U64" s="65" t="s">
        <v>227</v>
      </c>
      <c r="V64" s="60" t="s">
        <v>237</v>
      </c>
      <c r="W64" s="51" t="s">
        <v>123</v>
      </c>
    </row>
    <row r="65" s="35" customFormat="1" ht="20.25" customHeight="1" spans="1:23">
      <c r="A65" s="49" t="s">
        <v>59</v>
      </c>
      <c r="B65" s="50">
        <v>91</v>
      </c>
      <c r="C65" s="51" t="s">
        <v>230</v>
      </c>
      <c r="D65" s="51">
        <v>1</v>
      </c>
      <c r="E65" s="52">
        <v>21000</v>
      </c>
      <c r="F65" s="53">
        <v>2000</v>
      </c>
      <c r="G65" s="52"/>
      <c r="H65" s="52"/>
      <c r="I65" s="59">
        <v>0.8</v>
      </c>
      <c r="J65" s="60"/>
      <c r="K65" s="51" t="s">
        <v>232</v>
      </c>
      <c r="L65" s="51" t="s">
        <v>233</v>
      </c>
      <c r="M65" s="51" t="s">
        <v>234</v>
      </c>
      <c r="N65" s="52" t="s">
        <v>29</v>
      </c>
      <c r="O65" s="52" t="s">
        <v>29</v>
      </c>
      <c r="P65" s="51"/>
      <c r="Q65" s="60"/>
      <c r="R65" s="51"/>
      <c r="S65" s="64" t="s">
        <v>236</v>
      </c>
      <c r="T65" s="67" t="s">
        <v>226</v>
      </c>
      <c r="U65" s="65" t="s">
        <v>227</v>
      </c>
      <c r="V65" s="60"/>
      <c r="W65" s="51" t="s">
        <v>123</v>
      </c>
    </row>
    <row r="66" s="35" customFormat="1" ht="20.25" customHeight="1" spans="1:23">
      <c r="A66" s="49" t="s">
        <v>60</v>
      </c>
      <c r="B66" s="50">
        <v>26</v>
      </c>
      <c r="C66" s="51" t="s">
        <v>230</v>
      </c>
      <c r="D66" s="51">
        <v>1</v>
      </c>
      <c r="E66" s="52"/>
      <c r="F66" s="53"/>
      <c r="G66" s="52"/>
      <c r="H66" s="52"/>
      <c r="I66" s="59">
        <v>0.8</v>
      </c>
      <c r="J66" s="60"/>
      <c r="K66" s="51" t="s">
        <v>232</v>
      </c>
      <c r="L66" s="51" t="s">
        <v>233</v>
      </c>
      <c r="M66" s="51" t="s">
        <v>234</v>
      </c>
      <c r="N66" s="52"/>
      <c r="O66" s="52"/>
      <c r="P66" s="51"/>
      <c r="Q66" s="60"/>
      <c r="R66" s="51"/>
      <c r="S66" s="64" t="s">
        <v>236</v>
      </c>
      <c r="T66" s="64"/>
      <c r="U66" s="65" t="s">
        <v>227</v>
      </c>
      <c r="V66" s="60"/>
      <c r="W66" s="51" t="s">
        <v>123</v>
      </c>
    </row>
    <row r="67" s="35" customFormat="1" ht="20.25" customHeight="1" spans="1:23">
      <c r="A67" s="49" t="s">
        <v>61</v>
      </c>
      <c r="B67" s="50">
        <v>23</v>
      </c>
      <c r="C67" s="51" t="s">
        <v>230</v>
      </c>
      <c r="D67" s="51">
        <v>1</v>
      </c>
      <c r="E67" s="52"/>
      <c r="F67" s="53"/>
      <c r="G67" s="52"/>
      <c r="H67" s="52"/>
      <c r="I67" s="59">
        <v>0.8</v>
      </c>
      <c r="J67" s="60"/>
      <c r="K67" s="51" t="s">
        <v>232</v>
      </c>
      <c r="L67" s="51" t="s">
        <v>233</v>
      </c>
      <c r="M67" s="51" t="s">
        <v>234</v>
      </c>
      <c r="N67" s="52"/>
      <c r="O67" s="52"/>
      <c r="P67" s="51"/>
      <c r="Q67" s="60"/>
      <c r="R67" s="51"/>
      <c r="S67" s="64" t="s">
        <v>236</v>
      </c>
      <c r="T67" s="64"/>
      <c r="U67" s="65" t="s">
        <v>227</v>
      </c>
      <c r="V67" s="60"/>
      <c r="W67" s="51" t="s">
        <v>123</v>
      </c>
    </row>
    <row r="68" s="35" customFormat="1" ht="20.25" customHeight="1" spans="1:23">
      <c r="A68" s="49" t="s">
        <v>62</v>
      </c>
      <c r="B68" s="50">
        <v>25</v>
      </c>
      <c r="C68" s="51" t="s">
        <v>230</v>
      </c>
      <c r="D68" s="51">
        <v>1</v>
      </c>
      <c r="E68" s="52"/>
      <c r="F68" s="53"/>
      <c r="G68" s="52"/>
      <c r="H68" s="52"/>
      <c r="I68" s="59">
        <v>0.8</v>
      </c>
      <c r="J68" s="60"/>
      <c r="K68" s="51" t="s">
        <v>232</v>
      </c>
      <c r="L68" s="51" t="s">
        <v>233</v>
      </c>
      <c r="M68" s="51" t="s">
        <v>234</v>
      </c>
      <c r="N68" s="52"/>
      <c r="O68" s="52"/>
      <c r="P68" s="51"/>
      <c r="Q68" s="60"/>
      <c r="R68" s="51"/>
      <c r="S68" s="64" t="s">
        <v>236</v>
      </c>
      <c r="T68" s="64"/>
      <c r="U68" s="65" t="s">
        <v>227</v>
      </c>
      <c r="V68" s="60"/>
      <c r="W68" s="51" t="s">
        <v>123</v>
      </c>
    </row>
    <row r="69" s="35" customFormat="1" ht="20.25" customHeight="1" spans="1:23">
      <c r="A69" s="49" t="s">
        <v>63</v>
      </c>
      <c r="B69" s="50">
        <v>49</v>
      </c>
      <c r="C69" s="51" t="s">
        <v>230</v>
      </c>
      <c r="D69" s="51">
        <v>1</v>
      </c>
      <c r="E69" s="52">
        <v>1000</v>
      </c>
      <c r="F69" s="53">
        <v>200</v>
      </c>
      <c r="G69" s="52"/>
      <c r="H69" s="52"/>
      <c r="I69" s="59">
        <v>0.8</v>
      </c>
      <c r="J69" s="60"/>
      <c r="K69" s="51" t="s">
        <v>232</v>
      </c>
      <c r="L69" s="51" t="s">
        <v>233</v>
      </c>
      <c r="M69" s="51" t="s">
        <v>234</v>
      </c>
      <c r="N69" s="52" t="s">
        <v>29</v>
      </c>
      <c r="O69" s="52" t="s">
        <v>29</v>
      </c>
      <c r="P69" s="51"/>
      <c r="Q69" s="60"/>
      <c r="R69" s="51"/>
      <c r="S69" s="64" t="s">
        <v>236</v>
      </c>
      <c r="T69" s="67" t="s">
        <v>238</v>
      </c>
      <c r="U69" s="65" t="s">
        <v>227</v>
      </c>
      <c r="V69" s="60"/>
      <c r="W69" s="51" t="s">
        <v>123</v>
      </c>
    </row>
    <row r="70" s="35" customFormat="1" ht="20.25" customHeight="1" spans="1:23">
      <c r="A70" s="49" t="s">
        <v>159</v>
      </c>
      <c r="B70" s="50">
        <v>48</v>
      </c>
      <c r="C70" s="51" t="s">
        <v>230</v>
      </c>
      <c r="D70" s="51">
        <v>1</v>
      </c>
      <c r="E70" s="52">
        <v>12000</v>
      </c>
      <c r="F70" s="53">
        <v>2000</v>
      </c>
      <c r="G70" s="52"/>
      <c r="H70" s="52"/>
      <c r="I70" s="59">
        <v>0.8</v>
      </c>
      <c r="J70" s="60"/>
      <c r="K70" s="51" t="s">
        <v>232</v>
      </c>
      <c r="L70" s="51" t="s">
        <v>233</v>
      </c>
      <c r="M70" s="51" t="s">
        <v>234</v>
      </c>
      <c r="N70" s="52" t="s">
        <v>29</v>
      </c>
      <c r="O70" s="52" t="s">
        <v>29</v>
      </c>
      <c r="P70" s="51"/>
      <c r="Q70" s="60"/>
      <c r="R70" s="51"/>
      <c r="S70" s="64" t="s">
        <v>236</v>
      </c>
      <c r="T70" s="67" t="s">
        <v>226</v>
      </c>
      <c r="U70" s="65" t="s">
        <v>227</v>
      </c>
      <c r="V70" s="60"/>
      <c r="W70" s="51" t="s">
        <v>123</v>
      </c>
    </row>
    <row r="71" s="35" customFormat="1" ht="20.25" customHeight="1" spans="1:23">
      <c r="A71" s="49" t="s">
        <v>160</v>
      </c>
      <c r="B71" s="50">
        <v>137</v>
      </c>
      <c r="C71" s="51" t="s">
        <v>230</v>
      </c>
      <c r="D71" s="51">
        <v>1</v>
      </c>
      <c r="E71" s="52">
        <v>110000</v>
      </c>
      <c r="F71" s="53">
        <v>4500</v>
      </c>
      <c r="G71" s="52"/>
      <c r="H71" s="52"/>
      <c r="I71" s="59">
        <v>0.8</v>
      </c>
      <c r="J71" s="60"/>
      <c r="K71" s="51" t="s">
        <v>232</v>
      </c>
      <c r="L71" s="51" t="s">
        <v>233</v>
      </c>
      <c r="M71" s="51" t="s">
        <v>234</v>
      </c>
      <c r="N71" s="52" t="s">
        <v>29</v>
      </c>
      <c r="O71" s="52" t="s">
        <v>29</v>
      </c>
      <c r="P71" s="51"/>
      <c r="Q71" s="60"/>
      <c r="R71" s="51"/>
      <c r="S71" s="64" t="s">
        <v>236</v>
      </c>
      <c r="T71" s="67" t="s">
        <v>226</v>
      </c>
      <c r="U71" s="65" t="s">
        <v>227</v>
      </c>
      <c r="V71" s="60"/>
      <c r="W71" s="51" t="s">
        <v>123</v>
      </c>
    </row>
    <row r="72" s="34" customFormat="1" ht="20.25" customHeight="1" spans="1:23">
      <c r="A72" s="47" t="s">
        <v>64</v>
      </c>
      <c r="B72" s="40">
        <v>463</v>
      </c>
      <c r="C72" s="46" t="s">
        <v>230</v>
      </c>
      <c r="D72" s="46">
        <v>1</v>
      </c>
      <c r="E72" s="48">
        <v>55300</v>
      </c>
      <c r="F72" s="48">
        <v>8520</v>
      </c>
      <c r="G72" s="48">
        <v>15</v>
      </c>
      <c r="H72" s="45">
        <v>1</v>
      </c>
      <c r="I72" s="57">
        <v>0.8</v>
      </c>
      <c r="J72" s="58" t="s">
        <v>231</v>
      </c>
      <c r="K72" s="46" t="s">
        <v>232</v>
      </c>
      <c r="L72" s="46" t="s">
        <v>233</v>
      </c>
      <c r="M72" s="46" t="s">
        <v>234</v>
      </c>
      <c r="N72" s="45" t="s">
        <v>29</v>
      </c>
      <c r="O72" s="45" t="s">
        <v>29</v>
      </c>
      <c r="P72" s="45" t="s">
        <v>29</v>
      </c>
      <c r="Q72" s="58" t="s">
        <v>29</v>
      </c>
      <c r="R72" s="46" t="s">
        <v>235</v>
      </c>
      <c r="S72" s="44" t="s">
        <v>236</v>
      </c>
      <c r="T72" s="68" t="s">
        <v>226</v>
      </c>
      <c r="U72" s="63" t="s">
        <v>227</v>
      </c>
      <c r="V72" s="58" t="s">
        <v>237</v>
      </c>
      <c r="W72" s="46" t="s">
        <v>123</v>
      </c>
    </row>
    <row r="73" s="35" customFormat="1" ht="20.25" customHeight="1" spans="1:23">
      <c r="A73" s="49" t="s">
        <v>35</v>
      </c>
      <c r="B73" s="50">
        <v>82</v>
      </c>
      <c r="C73" s="51" t="s">
        <v>230</v>
      </c>
      <c r="D73" s="51">
        <v>1</v>
      </c>
      <c r="E73" s="52">
        <v>300</v>
      </c>
      <c r="F73" s="53">
        <v>20</v>
      </c>
      <c r="G73" s="53">
        <v>15</v>
      </c>
      <c r="H73" s="53"/>
      <c r="I73" s="59">
        <v>0.8</v>
      </c>
      <c r="J73" s="60" t="s">
        <v>231</v>
      </c>
      <c r="K73" s="51" t="s">
        <v>232</v>
      </c>
      <c r="L73" s="51" t="s">
        <v>233</v>
      </c>
      <c r="M73" s="51" t="s">
        <v>234</v>
      </c>
      <c r="N73" s="52" t="s">
        <v>29</v>
      </c>
      <c r="O73" s="52" t="s">
        <v>29</v>
      </c>
      <c r="P73" s="51"/>
      <c r="Q73" s="60" t="s">
        <v>29</v>
      </c>
      <c r="R73" s="51" t="s">
        <v>235</v>
      </c>
      <c r="S73" s="64" t="s">
        <v>236</v>
      </c>
      <c r="T73" s="67" t="s">
        <v>226</v>
      </c>
      <c r="U73" s="65" t="s">
        <v>227</v>
      </c>
      <c r="V73" s="60" t="s">
        <v>237</v>
      </c>
      <c r="W73" s="51" t="s">
        <v>123</v>
      </c>
    </row>
    <row r="74" s="35" customFormat="1" ht="20.25" customHeight="1" spans="1:23">
      <c r="A74" s="49" t="s">
        <v>65</v>
      </c>
      <c r="B74" s="50">
        <v>58</v>
      </c>
      <c r="C74" s="51" t="s">
        <v>230</v>
      </c>
      <c r="D74" s="51">
        <v>1</v>
      </c>
      <c r="E74" s="52">
        <v>25000</v>
      </c>
      <c r="F74" s="53">
        <v>3000</v>
      </c>
      <c r="G74" s="52"/>
      <c r="H74" s="52"/>
      <c r="I74" s="59">
        <v>0.8</v>
      </c>
      <c r="J74" s="60"/>
      <c r="K74" s="51" t="s">
        <v>232</v>
      </c>
      <c r="L74" s="51" t="s">
        <v>233</v>
      </c>
      <c r="M74" s="51" t="s">
        <v>234</v>
      </c>
      <c r="N74" s="52" t="s">
        <v>29</v>
      </c>
      <c r="O74" s="52" t="s">
        <v>29</v>
      </c>
      <c r="P74" s="51"/>
      <c r="Q74" s="60"/>
      <c r="R74" s="51"/>
      <c r="S74" s="64" t="s">
        <v>236</v>
      </c>
      <c r="T74" s="67" t="s">
        <v>226</v>
      </c>
      <c r="U74" s="65" t="s">
        <v>227</v>
      </c>
      <c r="V74" s="60"/>
      <c r="W74" s="51" t="s">
        <v>123</v>
      </c>
    </row>
    <row r="75" s="35" customFormat="1" ht="20.25" customHeight="1" spans="1:23">
      <c r="A75" s="49" t="s">
        <v>66</v>
      </c>
      <c r="B75" s="50">
        <v>26</v>
      </c>
      <c r="C75" s="51" t="s">
        <v>230</v>
      </c>
      <c r="D75" s="51">
        <v>1</v>
      </c>
      <c r="E75" s="52">
        <v>5000</v>
      </c>
      <c r="F75" s="53">
        <v>1000</v>
      </c>
      <c r="G75" s="52"/>
      <c r="H75" s="52"/>
      <c r="I75" s="59">
        <v>0.8</v>
      </c>
      <c r="J75" s="60"/>
      <c r="K75" s="51" t="s">
        <v>232</v>
      </c>
      <c r="L75" s="51" t="s">
        <v>233</v>
      </c>
      <c r="M75" s="51" t="s">
        <v>234</v>
      </c>
      <c r="N75" s="52" t="s">
        <v>29</v>
      </c>
      <c r="O75" s="52" t="s">
        <v>29</v>
      </c>
      <c r="P75" s="51"/>
      <c r="Q75" s="60"/>
      <c r="R75" s="51"/>
      <c r="S75" s="64" t="s">
        <v>236</v>
      </c>
      <c r="T75" s="67" t="s">
        <v>226</v>
      </c>
      <c r="U75" s="65" t="s">
        <v>227</v>
      </c>
      <c r="V75" s="60"/>
      <c r="W75" s="51" t="s">
        <v>123</v>
      </c>
    </row>
    <row r="76" s="35" customFormat="1" ht="20.25" customHeight="1" spans="1:23">
      <c r="A76" s="49" t="s">
        <v>110</v>
      </c>
      <c r="B76" s="50">
        <v>14</v>
      </c>
      <c r="C76" s="51" t="s">
        <v>230</v>
      </c>
      <c r="D76" s="51">
        <v>1</v>
      </c>
      <c r="E76" s="52"/>
      <c r="F76" s="53"/>
      <c r="G76" s="52"/>
      <c r="H76" s="52"/>
      <c r="I76" s="59">
        <v>0.8</v>
      </c>
      <c r="J76" s="60"/>
      <c r="K76" s="51" t="s">
        <v>232</v>
      </c>
      <c r="L76" s="51" t="s">
        <v>233</v>
      </c>
      <c r="M76" s="51" t="s">
        <v>234</v>
      </c>
      <c r="N76" s="52"/>
      <c r="O76" s="52"/>
      <c r="P76" s="51"/>
      <c r="Q76" s="60"/>
      <c r="R76" s="51"/>
      <c r="S76" s="64" t="s">
        <v>236</v>
      </c>
      <c r="T76" s="64"/>
      <c r="U76" s="65" t="s">
        <v>227</v>
      </c>
      <c r="V76" s="60"/>
      <c r="W76" s="51" t="s">
        <v>123</v>
      </c>
    </row>
    <row r="77" s="35" customFormat="1" ht="20.25" customHeight="1" spans="1:23">
      <c r="A77" s="49" t="s">
        <v>111</v>
      </c>
      <c r="B77" s="50">
        <v>18</v>
      </c>
      <c r="C77" s="51" t="s">
        <v>230</v>
      </c>
      <c r="D77" s="51">
        <v>1</v>
      </c>
      <c r="E77" s="52"/>
      <c r="F77" s="53"/>
      <c r="G77" s="52"/>
      <c r="H77" s="52"/>
      <c r="I77" s="59">
        <v>0.8</v>
      </c>
      <c r="J77" s="60"/>
      <c r="K77" s="51" t="s">
        <v>232</v>
      </c>
      <c r="L77" s="51" t="s">
        <v>233</v>
      </c>
      <c r="M77" s="51" t="s">
        <v>234</v>
      </c>
      <c r="N77" s="52"/>
      <c r="O77" s="52"/>
      <c r="P77" s="51"/>
      <c r="Q77" s="60"/>
      <c r="R77" s="51"/>
      <c r="S77" s="64" t="s">
        <v>236</v>
      </c>
      <c r="T77" s="64"/>
      <c r="U77" s="65" t="s">
        <v>227</v>
      </c>
      <c r="V77" s="60"/>
      <c r="W77" s="51" t="s">
        <v>123</v>
      </c>
    </row>
    <row r="78" s="35" customFormat="1" ht="20.25" customHeight="1" spans="1:23">
      <c r="A78" s="49" t="s">
        <v>67</v>
      </c>
      <c r="B78" s="50">
        <v>16</v>
      </c>
      <c r="C78" s="51" t="s">
        <v>230</v>
      </c>
      <c r="D78" s="51">
        <v>1</v>
      </c>
      <c r="E78" s="52"/>
      <c r="F78" s="53"/>
      <c r="G78" s="52"/>
      <c r="H78" s="52"/>
      <c r="I78" s="59">
        <v>0.8</v>
      </c>
      <c r="J78" s="60"/>
      <c r="K78" s="51" t="s">
        <v>232</v>
      </c>
      <c r="L78" s="51" t="s">
        <v>233</v>
      </c>
      <c r="M78" s="51" t="s">
        <v>234</v>
      </c>
      <c r="N78" s="52"/>
      <c r="O78" s="52"/>
      <c r="P78" s="51"/>
      <c r="Q78" s="60"/>
      <c r="R78" s="51"/>
      <c r="S78" s="64" t="s">
        <v>236</v>
      </c>
      <c r="T78" s="64"/>
      <c r="U78" s="65" t="s">
        <v>227</v>
      </c>
      <c r="V78" s="60"/>
      <c r="W78" s="51" t="s">
        <v>123</v>
      </c>
    </row>
    <row r="79" s="35" customFormat="1" ht="20.25" customHeight="1" spans="1:23">
      <c r="A79" s="49" t="s">
        <v>68</v>
      </c>
      <c r="B79" s="50">
        <v>13</v>
      </c>
      <c r="C79" s="51" t="s">
        <v>230</v>
      </c>
      <c r="D79" s="51">
        <v>1</v>
      </c>
      <c r="E79" s="52"/>
      <c r="F79" s="53"/>
      <c r="G79" s="52"/>
      <c r="H79" s="52"/>
      <c r="I79" s="59">
        <v>0.8</v>
      </c>
      <c r="J79" s="60"/>
      <c r="K79" s="51" t="s">
        <v>232</v>
      </c>
      <c r="L79" s="51" t="s">
        <v>233</v>
      </c>
      <c r="M79" s="51" t="s">
        <v>234</v>
      </c>
      <c r="N79" s="52"/>
      <c r="O79" s="52"/>
      <c r="P79" s="51"/>
      <c r="Q79" s="60"/>
      <c r="R79" s="51"/>
      <c r="S79" s="64" t="s">
        <v>236</v>
      </c>
      <c r="T79" s="64"/>
      <c r="U79" s="65" t="s">
        <v>227</v>
      </c>
      <c r="V79" s="60"/>
      <c r="W79" s="51" t="s">
        <v>123</v>
      </c>
    </row>
    <row r="80" s="35" customFormat="1" ht="20.25" customHeight="1" spans="1:23">
      <c r="A80" s="49" t="s">
        <v>161</v>
      </c>
      <c r="B80" s="50">
        <v>52</v>
      </c>
      <c r="C80" s="51" t="s">
        <v>230</v>
      </c>
      <c r="D80" s="51">
        <v>1</v>
      </c>
      <c r="E80" s="52">
        <v>5000</v>
      </c>
      <c r="F80" s="53">
        <v>1000</v>
      </c>
      <c r="G80" s="52"/>
      <c r="H80" s="52"/>
      <c r="I80" s="59">
        <v>0.8</v>
      </c>
      <c r="J80" s="60"/>
      <c r="K80" s="51" t="s">
        <v>232</v>
      </c>
      <c r="L80" s="51" t="s">
        <v>233</v>
      </c>
      <c r="M80" s="51" t="s">
        <v>234</v>
      </c>
      <c r="N80" s="52" t="s">
        <v>29</v>
      </c>
      <c r="O80" s="52" t="s">
        <v>29</v>
      </c>
      <c r="P80" s="51"/>
      <c r="Q80" s="60"/>
      <c r="R80" s="51"/>
      <c r="S80" s="64" t="s">
        <v>236</v>
      </c>
      <c r="T80" s="67" t="s">
        <v>238</v>
      </c>
      <c r="U80" s="65" t="s">
        <v>227</v>
      </c>
      <c r="V80" s="60"/>
      <c r="W80" s="51" t="s">
        <v>123</v>
      </c>
    </row>
    <row r="81" s="35" customFormat="1" ht="20.25" customHeight="1" spans="1:23">
      <c r="A81" s="49" t="s">
        <v>69</v>
      </c>
      <c r="B81" s="50">
        <v>78</v>
      </c>
      <c r="C81" s="51" t="s">
        <v>230</v>
      </c>
      <c r="D81" s="51">
        <v>1</v>
      </c>
      <c r="E81" s="52">
        <v>5000</v>
      </c>
      <c r="F81" s="53">
        <v>1200</v>
      </c>
      <c r="G81" s="52"/>
      <c r="H81" s="52"/>
      <c r="I81" s="59">
        <v>0.8</v>
      </c>
      <c r="J81" s="60"/>
      <c r="K81" s="51" t="s">
        <v>232</v>
      </c>
      <c r="L81" s="51" t="s">
        <v>233</v>
      </c>
      <c r="M81" s="51" t="s">
        <v>234</v>
      </c>
      <c r="N81" s="52" t="s">
        <v>29</v>
      </c>
      <c r="O81" s="52" t="s">
        <v>29</v>
      </c>
      <c r="P81" s="51"/>
      <c r="Q81" s="60"/>
      <c r="R81" s="51"/>
      <c r="S81" s="64" t="s">
        <v>236</v>
      </c>
      <c r="T81" s="67" t="s">
        <v>238</v>
      </c>
      <c r="U81" s="65" t="s">
        <v>227</v>
      </c>
      <c r="V81" s="60"/>
      <c r="W81" s="51" t="s">
        <v>123</v>
      </c>
    </row>
    <row r="82" s="35" customFormat="1" ht="20.25" customHeight="1" spans="1:23">
      <c r="A82" s="49" t="s">
        <v>70</v>
      </c>
      <c r="B82" s="50">
        <v>38</v>
      </c>
      <c r="C82" s="51" t="s">
        <v>230</v>
      </c>
      <c r="D82" s="51">
        <v>1</v>
      </c>
      <c r="E82" s="52">
        <v>5000</v>
      </c>
      <c r="F82" s="53">
        <v>1300</v>
      </c>
      <c r="G82" s="53"/>
      <c r="H82" s="53">
        <v>1</v>
      </c>
      <c r="I82" s="59">
        <v>0.8</v>
      </c>
      <c r="J82" s="60"/>
      <c r="K82" s="51" t="s">
        <v>232</v>
      </c>
      <c r="L82" s="51" t="s">
        <v>233</v>
      </c>
      <c r="M82" s="51" t="s">
        <v>234</v>
      </c>
      <c r="N82" s="52" t="s">
        <v>29</v>
      </c>
      <c r="O82" s="52" t="s">
        <v>29</v>
      </c>
      <c r="P82" s="52" t="s">
        <v>29</v>
      </c>
      <c r="Q82" s="60"/>
      <c r="R82" s="51"/>
      <c r="S82" s="64" t="s">
        <v>236</v>
      </c>
      <c r="T82" s="67" t="s">
        <v>238</v>
      </c>
      <c r="U82" s="65" t="s">
        <v>227</v>
      </c>
      <c r="V82" s="60"/>
      <c r="W82" s="51" t="s">
        <v>123</v>
      </c>
    </row>
    <row r="83" s="35" customFormat="1" ht="20.25" customHeight="1" spans="1:23">
      <c r="A83" s="49" t="s">
        <v>71</v>
      </c>
      <c r="B83" s="50">
        <v>68</v>
      </c>
      <c r="C83" s="51" t="s">
        <v>230</v>
      </c>
      <c r="D83" s="51">
        <v>1</v>
      </c>
      <c r="E83" s="52">
        <v>10000</v>
      </c>
      <c r="F83" s="53">
        <v>1000</v>
      </c>
      <c r="G83" s="53"/>
      <c r="H83" s="53"/>
      <c r="I83" s="59">
        <v>0.8</v>
      </c>
      <c r="J83" s="60"/>
      <c r="K83" s="51" t="s">
        <v>232</v>
      </c>
      <c r="L83" s="51" t="s">
        <v>233</v>
      </c>
      <c r="M83" s="51" t="s">
        <v>234</v>
      </c>
      <c r="N83" s="52" t="s">
        <v>29</v>
      </c>
      <c r="O83" s="52" t="s">
        <v>29</v>
      </c>
      <c r="P83" s="51"/>
      <c r="Q83" s="60"/>
      <c r="R83" s="51"/>
      <c r="S83" s="64" t="s">
        <v>236</v>
      </c>
      <c r="T83" s="67" t="s">
        <v>238</v>
      </c>
      <c r="U83" s="65" t="s">
        <v>227</v>
      </c>
      <c r="V83" s="60"/>
      <c r="W83" s="51" t="s">
        <v>123</v>
      </c>
    </row>
    <row r="84" s="34" customFormat="1" ht="20.25" customHeight="1" spans="1:23">
      <c r="A84" s="47" t="s">
        <v>72</v>
      </c>
      <c r="B84" s="40">
        <v>233</v>
      </c>
      <c r="C84" s="46" t="s">
        <v>230</v>
      </c>
      <c r="D84" s="46">
        <v>1</v>
      </c>
      <c r="E84" s="48">
        <v>59900</v>
      </c>
      <c r="F84" s="48">
        <v>9000</v>
      </c>
      <c r="G84" s="48">
        <v>10</v>
      </c>
      <c r="H84" s="45"/>
      <c r="I84" s="57">
        <v>0.8</v>
      </c>
      <c r="J84" s="58"/>
      <c r="K84" s="46" t="s">
        <v>232</v>
      </c>
      <c r="L84" s="46" t="s">
        <v>233</v>
      </c>
      <c r="M84" s="46" t="s">
        <v>234</v>
      </c>
      <c r="N84" s="45" t="s">
        <v>29</v>
      </c>
      <c r="O84" s="45" t="s">
        <v>29</v>
      </c>
      <c r="P84" s="46"/>
      <c r="Q84" s="58"/>
      <c r="R84" s="46"/>
      <c r="S84" s="44" t="s">
        <v>236</v>
      </c>
      <c r="T84" s="68" t="s">
        <v>226</v>
      </c>
      <c r="U84" s="63" t="s">
        <v>227</v>
      </c>
      <c r="V84" s="58"/>
      <c r="W84" s="46" t="s">
        <v>123</v>
      </c>
    </row>
    <row r="85" s="35" customFormat="1" ht="20.25" customHeight="1" spans="1:23">
      <c r="A85" s="49" t="s">
        <v>35</v>
      </c>
      <c r="B85" s="50">
        <v>59</v>
      </c>
      <c r="C85" s="51" t="s">
        <v>230</v>
      </c>
      <c r="D85" s="51">
        <v>1</v>
      </c>
      <c r="E85" s="52"/>
      <c r="F85" s="53"/>
      <c r="G85" s="53">
        <v>10</v>
      </c>
      <c r="H85" s="53"/>
      <c r="I85" s="59">
        <v>0.8</v>
      </c>
      <c r="J85" s="60"/>
      <c r="K85" s="51" t="s">
        <v>232</v>
      </c>
      <c r="L85" s="51" t="s">
        <v>233</v>
      </c>
      <c r="M85" s="51" t="s">
        <v>234</v>
      </c>
      <c r="N85" s="52"/>
      <c r="O85" s="52"/>
      <c r="P85" s="51"/>
      <c r="Q85" s="60"/>
      <c r="R85" s="51"/>
      <c r="S85" s="64" t="s">
        <v>236</v>
      </c>
      <c r="T85" s="64"/>
      <c r="U85" s="65" t="s">
        <v>227</v>
      </c>
      <c r="V85" s="60"/>
      <c r="W85" s="51" t="s">
        <v>123</v>
      </c>
    </row>
    <row r="86" s="35" customFormat="1" ht="20.25" customHeight="1" spans="1:23">
      <c r="A86" s="49" t="s">
        <v>73</v>
      </c>
      <c r="B86" s="50">
        <v>25</v>
      </c>
      <c r="C86" s="51" t="s">
        <v>230</v>
      </c>
      <c r="D86" s="51">
        <v>1</v>
      </c>
      <c r="E86" s="52">
        <v>1000</v>
      </c>
      <c r="F86" s="53">
        <v>200</v>
      </c>
      <c r="G86" s="52"/>
      <c r="H86" s="52"/>
      <c r="I86" s="59">
        <v>0.8</v>
      </c>
      <c r="J86" s="60"/>
      <c r="K86" s="51" t="s">
        <v>232</v>
      </c>
      <c r="L86" s="51" t="s">
        <v>233</v>
      </c>
      <c r="M86" s="51" t="s">
        <v>234</v>
      </c>
      <c r="N86" s="52" t="s">
        <v>29</v>
      </c>
      <c r="O86" s="52" t="s">
        <v>29</v>
      </c>
      <c r="P86" s="51"/>
      <c r="Q86" s="60"/>
      <c r="R86" s="51"/>
      <c r="S86" s="64" t="s">
        <v>236</v>
      </c>
      <c r="T86" s="67" t="s">
        <v>238</v>
      </c>
      <c r="U86" s="65" t="s">
        <v>227</v>
      </c>
      <c r="V86" s="60"/>
      <c r="W86" s="51" t="s">
        <v>123</v>
      </c>
    </row>
    <row r="87" s="35" customFormat="1" ht="20.25" customHeight="1" spans="1:23">
      <c r="A87" s="49" t="s">
        <v>128</v>
      </c>
      <c r="B87" s="50">
        <v>47</v>
      </c>
      <c r="C87" s="51" t="s">
        <v>230</v>
      </c>
      <c r="D87" s="51">
        <v>1</v>
      </c>
      <c r="E87" s="52">
        <v>29600</v>
      </c>
      <c r="F87" s="53">
        <v>4500</v>
      </c>
      <c r="G87" s="52"/>
      <c r="H87" s="52"/>
      <c r="I87" s="59">
        <v>0.8</v>
      </c>
      <c r="J87" s="60"/>
      <c r="K87" s="51" t="s">
        <v>232</v>
      </c>
      <c r="L87" s="51" t="s">
        <v>233</v>
      </c>
      <c r="M87" s="51" t="s">
        <v>234</v>
      </c>
      <c r="N87" s="52" t="s">
        <v>29</v>
      </c>
      <c r="O87" s="52" t="s">
        <v>29</v>
      </c>
      <c r="P87" s="51"/>
      <c r="Q87" s="60"/>
      <c r="R87" s="51"/>
      <c r="S87" s="64" t="s">
        <v>236</v>
      </c>
      <c r="T87" s="67" t="s">
        <v>226</v>
      </c>
      <c r="U87" s="65" t="s">
        <v>227</v>
      </c>
      <c r="V87" s="60"/>
      <c r="W87" s="51" t="s">
        <v>123</v>
      </c>
    </row>
    <row r="88" s="35" customFormat="1" ht="20.25" customHeight="1" spans="1:23">
      <c r="A88" s="49" t="s">
        <v>74</v>
      </c>
      <c r="B88" s="50">
        <v>50</v>
      </c>
      <c r="C88" s="51" t="s">
        <v>230</v>
      </c>
      <c r="D88" s="51">
        <v>1</v>
      </c>
      <c r="E88" s="52">
        <v>29000</v>
      </c>
      <c r="F88" s="53">
        <v>4200</v>
      </c>
      <c r="G88" s="52"/>
      <c r="H88" s="52"/>
      <c r="I88" s="59">
        <v>0.8</v>
      </c>
      <c r="J88" s="60"/>
      <c r="K88" s="51" t="s">
        <v>232</v>
      </c>
      <c r="L88" s="51" t="s">
        <v>233</v>
      </c>
      <c r="M88" s="51" t="s">
        <v>234</v>
      </c>
      <c r="N88" s="52" t="s">
        <v>29</v>
      </c>
      <c r="O88" s="52" t="s">
        <v>29</v>
      </c>
      <c r="P88" s="51"/>
      <c r="Q88" s="60"/>
      <c r="R88" s="51"/>
      <c r="S88" s="64" t="s">
        <v>236</v>
      </c>
      <c r="T88" s="67" t="s">
        <v>226</v>
      </c>
      <c r="U88" s="65" t="s">
        <v>227</v>
      </c>
      <c r="V88" s="60"/>
      <c r="W88" s="51" t="s">
        <v>123</v>
      </c>
    </row>
    <row r="89" s="35" customFormat="1" ht="20.25" customHeight="1" spans="1:23">
      <c r="A89" s="49" t="s">
        <v>75</v>
      </c>
      <c r="B89" s="50">
        <v>19</v>
      </c>
      <c r="C89" s="51" t="s">
        <v>230</v>
      </c>
      <c r="D89" s="51">
        <v>1</v>
      </c>
      <c r="E89" s="52"/>
      <c r="F89" s="53"/>
      <c r="G89" s="52"/>
      <c r="H89" s="52"/>
      <c r="I89" s="59">
        <v>0.8</v>
      </c>
      <c r="J89" s="60"/>
      <c r="K89" s="51" t="s">
        <v>232</v>
      </c>
      <c r="L89" s="51" t="s">
        <v>233</v>
      </c>
      <c r="M89" s="51" t="s">
        <v>234</v>
      </c>
      <c r="N89" s="52"/>
      <c r="O89" s="52"/>
      <c r="P89" s="51"/>
      <c r="Q89" s="60"/>
      <c r="R89" s="51"/>
      <c r="S89" s="64" t="s">
        <v>236</v>
      </c>
      <c r="T89" s="64"/>
      <c r="U89" s="65" t="s">
        <v>227</v>
      </c>
      <c r="V89" s="60"/>
      <c r="W89" s="51" t="s">
        <v>123</v>
      </c>
    </row>
    <row r="90" s="35" customFormat="1" ht="20.25" customHeight="1" spans="1:23">
      <c r="A90" s="49" t="s">
        <v>162</v>
      </c>
      <c r="B90" s="50">
        <v>15</v>
      </c>
      <c r="C90" s="51" t="s">
        <v>230</v>
      </c>
      <c r="D90" s="51">
        <v>1</v>
      </c>
      <c r="E90" s="52"/>
      <c r="F90" s="53"/>
      <c r="G90" s="52"/>
      <c r="H90" s="52"/>
      <c r="I90" s="59">
        <v>0.8</v>
      </c>
      <c r="J90" s="60"/>
      <c r="K90" s="51" t="s">
        <v>232</v>
      </c>
      <c r="L90" s="51" t="s">
        <v>233</v>
      </c>
      <c r="M90" s="51" t="s">
        <v>234</v>
      </c>
      <c r="N90" s="52"/>
      <c r="O90" s="52"/>
      <c r="P90" s="51"/>
      <c r="Q90" s="60"/>
      <c r="R90" s="51"/>
      <c r="S90" s="64" t="s">
        <v>236</v>
      </c>
      <c r="T90" s="64"/>
      <c r="U90" s="65" t="s">
        <v>227</v>
      </c>
      <c r="V90" s="60"/>
      <c r="W90" s="51" t="s">
        <v>123</v>
      </c>
    </row>
    <row r="91" s="35" customFormat="1" ht="20.25" customHeight="1" spans="1:23">
      <c r="A91" s="49" t="s">
        <v>163</v>
      </c>
      <c r="B91" s="50">
        <v>18</v>
      </c>
      <c r="C91" s="51" t="s">
        <v>230</v>
      </c>
      <c r="D91" s="51">
        <v>1</v>
      </c>
      <c r="E91" s="52">
        <v>300</v>
      </c>
      <c r="F91" s="53">
        <v>100</v>
      </c>
      <c r="G91" s="52"/>
      <c r="H91" s="52"/>
      <c r="I91" s="59">
        <v>0.8</v>
      </c>
      <c r="J91" s="60"/>
      <c r="K91" s="51" t="s">
        <v>232</v>
      </c>
      <c r="L91" s="51" t="s">
        <v>233</v>
      </c>
      <c r="M91" s="51" t="s">
        <v>234</v>
      </c>
      <c r="N91" s="52" t="s">
        <v>29</v>
      </c>
      <c r="O91" s="52" t="s">
        <v>29</v>
      </c>
      <c r="P91" s="51"/>
      <c r="Q91" s="60"/>
      <c r="R91" s="51"/>
      <c r="S91" s="64" t="s">
        <v>236</v>
      </c>
      <c r="T91" s="67" t="s">
        <v>238</v>
      </c>
      <c r="U91" s="65" t="s">
        <v>227</v>
      </c>
      <c r="V91" s="60"/>
      <c r="W91" s="51" t="s">
        <v>123</v>
      </c>
    </row>
    <row r="92" s="34" customFormat="1" ht="20.25" customHeight="1" spans="1:23">
      <c r="A92" s="47" t="s">
        <v>76</v>
      </c>
      <c r="B92" s="40">
        <v>187</v>
      </c>
      <c r="C92" s="46" t="s">
        <v>230</v>
      </c>
      <c r="D92" s="46">
        <v>1</v>
      </c>
      <c r="E92" s="45"/>
      <c r="F92" s="45"/>
      <c r="G92" s="45">
        <v>10</v>
      </c>
      <c r="H92" s="45">
        <v>1</v>
      </c>
      <c r="I92" s="57">
        <v>0.8</v>
      </c>
      <c r="J92" s="58" t="s">
        <v>231</v>
      </c>
      <c r="K92" s="46" t="s">
        <v>232</v>
      </c>
      <c r="L92" s="46" t="s">
        <v>233</v>
      </c>
      <c r="M92" s="46" t="s">
        <v>234</v>
      </c>
      <c r="N92" s="45"/>
      <c r="O92" s="45"/>
      <c r="P92" s="45" t="s">
        <v>29</v>
      </c>
      <c r="Q92" s="58" t="s">
        <v>29</v>
      </c>
      <c r="R92" s="46" t="s">
        <v>235</v>
      </c>
      <c r="S92" s="44" t="s">
        <v>236</v>
      </c>
      <c r="T92" s="44"/>
      <c r="U92" s="63" t="s">
        <v>227</v>
      </c>
      <c r="V92" s="58" t="s">
        <v>237</v>
      </c>
      <c r="W92" s="46" t="s">
        <v>123</v>
      </c>
    </row>
    <row r="93" s="35" customFormat="1" ht="20.25" customHeight="1" spans="1:23">
      <c r="A93" s="49" t="s">
        <v>77</v>
      </c>
      <c r="B93" s="50">
        <v>57</v>
      </c>
      <c r="C93" s="51" t="s">
        <v>230</v>
      </c>
      <c r="D93" s="51">
        <v>1</v>
      </c>
      <c r="E93" s="52"/>
      <c r="F93" s="53"/>
      <c r="G93" s="53">
        <v>10</v>
      </c>
      <c r="H93" s="53"/>
      <c r="I93" s="59">
        <v>0.8</v>
      </c>
      <c r="J93" s="60" t="s">
        <v>231</v>
      </c>
      <c r="K93" s="51" t="s">
        <v>232</v>
      </c>
      <c r="L93" s="51" t="s">
        <v>233</v>
      </c>
      <c r="M93" s="51" t="s">
        <v>234</v>
      </c>
      <c r="N93" s="52"/>
      <c r="O93" s="52"/>
      <c r="P93" s="51"/>
      <c r="Q93" s="60" t="s">
        <v>29</v>
      </c>
      <c r="R93" s="51" t="s">
        <v>235</v>
      </c>
      <c r="S93" s="64" t="s">
        <v>236</v>
      </c>
      <c r="T93" s="64"/>
      <c r="U93" s="65" t="s">
        <v>227</v>
      </c>
      <c r="V93" s="60" t="s">
        <v>237</v>
      </c>
      <c r="W93" s="51" t="s">
        <v>123</v>
      </c>
    </row>
    <row r="94" s="35" customFormat="1" ht="20.25" customHeight="1" spans="1:23">
      <c r="A94" s="49" t="s">
        <v>78</v>
      </c>
      <c r="B94" s="50">
        <v>23</v>
      </c>
      <c r="C94" s="51" t="s">
        <v>230</v>
      </c>
      <c r="D94" s="51">
        <v>1</v>
      </c>
      <c r="E94" s="52"/>
      <c r="F94" s="53"/>
      <c r="G94" s="53"/>
      <c r="H94" s="53">
        <v>1</v>
      </c>
      <c r="I94" s="59">
        <v>0.8</v>
      </c>
      <c r="J94" s="60"/>
      <c r="K94" s="51" t="s">
        <v>232</v>
      </c>
      <c r="L94" s="51" t="s">
        <v>233</v>
      </c>
      <c r="M94" s="51" t="s">
        <v>234</v>
      </c>
      <c r="N94" s="52"/>
      <c r="O94" s="52"/>
      <c r="P94" s="52" t="s">
        <v>29</v>
      </c>
      <c r="Q94" s="60"/>
      <c r="R94" s="51"/>
      <c r="S94" s="64" t="s">
        <v>236</v>
      </c>
      <c r="T94" s="64"/>
      <c r="U94" s="65" t="s">
        <v>227</v>
      </c>
      <c r="V94" s="60"/>
      <c r="W94" s="51" t="s">
        <v>123</v>
      </c>
    </row>
    <row r="95" s="35" customFormat="1" ht="20.25" customHeight="1" spans="1:23">
      <c r="A95" s="49" t="s">
        <v>79</v>
      </c>
      <c r="B95" s="50">
        <v>17</v>
      </c>
      <c r="C95" s="51" t="s">
        <v>230</v>
      </c>
      <c r="D95" s="51">
        <v>1</v>
      </c>
      <c r="E95" s="52"/>
      <c r="F95" s="53"/>
      <c r="G95" s="52"/>
      <c r="H95" s="52"/>
      <c r="I95" s="59">
        <v>0.8</v>
      </c>
      <c r="J95" s="60"/>
      <c r="K95" s="51" t="s">
        <v>232</v>
      </c>
      <c r="L95" s="51" t="s">
        <v>233</v>
      </c>
      <c r="M95" s="51" t="s">
        <v>234</v>
      </c>
      <c r="N95" s="52"/>
      <c r="O95" s="52"/>
      <c r="P95" s="51"/>
      <c r="Q95" s="60"/>
      <c r="R95" s="51"/>
      <c r="S95" s="64" t="s">
        <v>236</v>
      </c>
      <c r="T95" s="64"/>
      <c r="U95" s="65" t="s">
        <v>227</v>
      </c>
      <c r="V95" s="60"/>
      <c r="W95" s="51" t="s">
        <v>123</v>
      </c>
    </row>
    <row r="96" s="35" customFormat="1" ht="20.25" customHeight="1" spans="1:23">
      <c r="A96" s="49" t="s">
        <v>80</v>
      </c>
      <c r="B96" s="50">
        <v>32</v>
      </c>
      <c r="C96" s="51" t="s">
        <v>230</v>
      </c>
      <c r="D96" s="51">
        <v>1</v>
      </c>
      <c r="E96" s="52"/>
      <c r="F96" s="53"/>
      <c r="G96" s="52"/>
      <c r="H96" s="52"/>
      <c r="I96" s="59">
        <v>0.8</v>
      </c>
      <c r="J96" s="60"/>
      <c r="K96" s="51" t="s">
        <v>232</v>
      </c>
      <c r="L96" s="51" t="s">
        <v>233</v>
      </c>
      <c r="M96" s="51" t="s">
        <v>234</v>
      </c>
      <c r="N96" s="52"/>
      <c r="O96" s="52"/>
      <c r="P96" s="51"/>
      <c r="Q96" s="60"/>
      <c r="R96" s="51"/>
      <c r="S96" s="64" t="s">
        <v>236</v>
      </c>
      <c r="T96" s="64"/>
      <c r="U96" s="65" t="s">
        <v>227</v>
      </c>
      <c r="V96" s="60"/>
      <c r="W96" s="51" t="s">
        <v>123</v>
      </c>
    </row>
    <row r="97" s="35" customFormat="1" ht="20.25" customHeight="1" spans="1:23">
      <c r="A97" s="49" t="s">
        <v>81</v>
      </c>
      <c r="B97" s="50">
        <v>21</v>
      </c>
      <c r="C97" s="51" t="s">
        <v>230</v>
      </c>
      <c r="D97" s="51">
        <v>1</v>
      </c>
      <c r="E97" s="52"/>
      <c r="F97" s="53"/>
      <c r="G97" s="52"/>
      <c r="H97" s="52"/>
      <c r="I97" s="59">
        <v>0.8</v>
      </c>
      <c r="J97" s="60"/>
      <c r="K97" s="51" t="s">
        <v>232</v>
      </c>
      <c r="L97" s="51" t="s">
        <v>233</v>
      </c>
      <c r="M97" s="51" t="s">
        <v>234</v>
      </c>
      <c r="N97" s="52"/>
      <c r="O97" s="52"/>
      <c r="P97" s="51"/>
      <c r="Q97" s="60"/>
      <c r="R97" s="51"/>
      <c r="S97" s="64" t="s">
        <v>236</v>
      </c>
      <c r="T97" s="64"/>
      <c r="U97" s="65" t="s">
        <v>227</v>
      </c>
      <c r="V97" s="60"/>
      <c r="W97" s="51" t="s">
        <v>123</v>
      </c>
    </row>
    <row r="98" s="35" customFormat="1" ht="20.25" customHeight="1" spans="1:23">
      <c r="A98" s="49" t="s">
        <v>82</v>
      </c>
      <c r="B98" s="50">
        <v>11</v>
      </c>
      <c r="C98" s="51" t="s">
        <v>230</v>
      </c>
      <c r="D98" s="51">
        <v>1</v>
      </c>
      <c r="E98" s="52"/>
      <c r="F98" s="53"/>
      <c r="G98" s="52"/>
      <c r="H98" s="52"/>
      <c r="I98" s="59">
        <v>0.8</v>
      </c>
      <c r="J98" s="60"/>
      <c r="K98" s="51" t="s">
        <v>232</v>
      </c>
      <c r="L98" s="51" t="s">
        <v>233</v>
      </c>
      <c r="M98" s="51" t="s">
        <v>234</v>
      </c>
      <c r="N98" s="52"/>
      <c r="O98" s="52"/>
      <c r="P98" s="51"/>
      <c r="Q98" s="60"/>
      <c r="R98" s="51"/>
      <c r="S98" s="64" t="s">
        <v>236</v>
      </c>
      <c r="T98" s="64"/>
      <c r="U98" s="65" t="s">
        <v>227</v>
      </c>
      <c r="V98" s="60"/>
      <c r="W98" s="51" t="s">
        <v>123</v>
      </c>
    </row>
    <row r="99" s="35" customFormat="1" ht="20.25" customHeight="1" spans="1:23">
      <c r="A99" s="49" t="s">
        <v>112</v>
      </c>
      <c r="B99" s="50">
        <v>12</v>
      </c>
      <c r="C99" s="51" t="s">
        <v>230</v>
      </c>
      <c r="D99" s="51">
        <v>1</v>
      </c>
      <c r="E99" s="52"/>
      <c r="F99" s="53"/>
      <c r="G99" s="52"/>
      <c r="H99" s="52"/>
      <c r="I99" s="59">
        <v>0.8</v>
      </c>
      <c r="J99" s="60"/>
      <c r="K99" s="51" t="s">
        <v>232</v>
      </c>
      <c r="L99" s="51" t="s">
        <v>233</v>
      </c>
      <c r="M99" s="51" t="s">
        <v>234</v>
      </c>
      <c r="N99" s="52"/>
      <c r="O99" s="52"/>
      <c r="P99" s="51"/>
      <c r="Q99" s="60"/>
      <c r="R99" s="51"/>
      <c r="S99" s="64" t="s">
        <v>236</v>
      </c>
      <c r="T99" s="64"/>
      <c r="U99" s="65" t="s">
        <v>227</v>
      </c>
      <c r="V99" s="60"/>
      <c r="W99" s="51" t="s">
        <v>123</v>
      </c>
    </row>
    <row r="100" s="35" customFormat="1" ht="20.25" customHeight="1" spans="1:23">
      <c r="A100" s="49" t="s">
        <v>83</v>
      </c>
      <c r="B100" s="50">
        <v>8</v>
      </c>
      <c r="C100" s="51" t="s">
        <v>230</v>
      </c>
      <c r="D100" s="51">
        <v>1</v>
      </c>
      <c r="E100" s="52"/>
      <c r="F100" s="53"/>
      <c r="G100" s="52"/>
      <c r="H100" s="52"/>
      <c r="I100" s="59">
        <v>0.8</v>
      </c>
      <c r="J100" s="60"/>
      <c r="K100" s="51" t="s">
        <v>232</v>
      </c>
      <c r="L100" s="51" t="s">
        <v>233</v>
      </c>
      <c r="M100" s="51" t="s">
        <v>234</v>
      </c>
      <c r="N100" s="52"/>
      <c r="O100" s="52"/>
      <c r="P100" s="51"/>
      <c r="Q100" s="60"/>
      <c r="R100" s="51"/>
      <c r="S100" s="64" t="s">
        <v>236</v>
      </c>
      <c r="T100" s="64"/>
      <c r="U100" s="65" t="s">
        <v>227</v>
      </c>
      <c r="V100" s="60"/>
      <c r="W100" s="51" t="s">
        <v>123</v>
      </c>
    </row>
    <row r="101" s="35" customFormat="1" ht="20.25" customHeight="1" spans="1:23">
      <c r="A101" s="49" t="s">
        <v>84</v>
      </c>
      <c r="B101" s="50">
        <v>6</v>
      </c>
      <c r="C101" s="51" t="s">
        <v>230</v>
      </c>
      <c r="D101" s="51">
        <v>1</v>
      </c>
      <c r="E101" s="52"/>
      <c r="F101" s="53"/>
      <c r="G101" s="52"/>
      <c r="H101" s="52"/>
      <c r="I101" s="59">
        <v>0.8</v>
      </c>
      <c r="J101" s="60"/>
      <c r="K101" s="51" t="s">
        <v>232</v>
      </c>
      <c r="L101" s="51" t="s">
        <v>233</v>
      </c>
      <c r="M101" s="51" t="s">
        <v>234</v>
      </c>
      <c r="N101" s="52"/>
      <c r="O101" s="52"/>
      <c r="P101" s="51"/>
      <c r="Q101" s="60"/>
      <c r="R101" s="51"/>
      <c r="S101" s="64" t="s">
        <v>236</v>
      </c>
      <c r="T101" s="64"/>
      <c r="U101" s="65" t="s">
        <v>227</v>
      </c>
      <c r="V101" s="60"/>
      <c r="W101" s="51" t="s">
        <v>123</v>
      </c>
    </row>
    <row r="102" s="34" customFormat="1" ht="20.25" customHeight="1" spans="1:23">
      <c r="A102" s="47" t="s">
        <v>85</v>
      </c>
      <c r="B102" s="40">
        <v>106</v>
      </c>
      <c r="C102" s="46" t="s">
        <v>230</v>
      </c>
      <c r="D102" s="46">
        <v>1</v>
      </c>
      <c r="E102" s="45"/>
      <c r="F102" s="45"/>
      <c r="G102" s="45">
        <v>10</v>
      </c>
      <c r="H102" s="45"/>
      <c r="I102" s="57">
        <v>0.8</v>
      </c>
      <c r="J102" s="58"/>
      <c r="K102" s="46" t="s">
        <v>232</v>
      </c>
      <c r="L102" s="46" t="s">
        <v>233</v>
      </c>
      <c r="M102" s="46" t="s">
        <v>234</v>
      </c>
      <c r="N102" s="45"/>
      <c r="O102" s="45"/>
      <c r="P102" s="46"/>
      <c r="Q102" s="58"/>
      <c r="R102" s="46"/>
      <c r="S102" s="44" t="s">
        <v>236</v>
      </c>
      <c r="T102" s="44"/>
      <c r="U102" s="63" t="s">
        <v>227</v>
      </c>
      <c r="V102" s="58"/>
      <c r="W102" s="46" t="s">
        <v>123</v>
      </c>
    </row>
    <row r="103" s="35" customFormat="1" ht="20.25" customHeight="1" spans="1:23">
      <c r="A103" s="49" t="s">
        <v>35</v>
      </c>
      <c r="B103" s="50">
        <v>36</v>
      </c>
      <c r="C103" s="51" t="s">
        <v>230</v>
      </c>
      <c r="D103" s="51">
        <v>1</v>
      </c>
      <c r="E103" s="52"/>
      <c r="F103" s="53"/>
      <c r="G103" s="53">
        <v>10</v>
      </c>
      <c r="H103" s="52"/>
      <c r="I103" s="59">
        <v>0.8</v>
      </c>
      <c r="J103" s="60"/>
      <c r="K103" s="51" t="s">
        <v>232</v>
      </c>
      <c r="L103" s="51" t="s">
        <v>233</v>
      </c>
      <c r="M103" s="51" t="s">
        <v>234</v>
      </c>
      <c r="N103" s="52"/>
      <c r="O103" s="52"/>
      <c r="P103" s="51"/>
      <c r="Q103" s="60"/>
      <c r="R103" s="51"/>
      <c r="S103" s="64" t="s">
        <v>236</v>
      </c>
      <c r="T103" s="64"/>
      <c r="U103" s="65" t="s">
        <v>227</v>
      </c>
      <c r="V103" s="60"/>
      <c r="W103" s="51" t="s">
        <v>123</v>
      </c>
    </row>
    <row r="104" s="35" customFormat="1" ht="20.25" customHeight="1" spans="1:23">
      <c r="A104" s="49" t="s">
        <v>86</v>
      </c>
      <c r="B104" s="50">
        <v>24</v>
      </c>
      <c r="C104" s="51" t="s">
        <v>230</v>
      </c>
      <c r="D104" s="51">
        <v>1</v>
      </c>
      <c r="E104" s="52"/>
      <c r="F104" s="53"/>
      <c r="G104" s="53"/>
      <c r="H104" s="52"/>
      <c r="I104" s="59">
        <v>0.8</v>
      </c>
      <c r="J104" s="60"/>
      <c r="K104" s="51" t="s">
        <v>232</v>
      </c>
      <c r="L104" s="51" t="s">
        <v>233</v>
      </c>
      <c r="M104" s="51" t="s">
        <v>234</v>
      </c>
      <c r="N104" s="52"/>
      <c r="O104" s="52"/>
      <c r="P104" s="51"/>
      <c r="Q104" s="69"/>
      <c r="R104" s="51"/>
      <c r="S104" s="64" t="s">
        <v>236</v>
      </c>
      <c r="T104" s="64"/>
      <c r="U104" s="65" t="s">
        <v>227</v>
      </c>
      <c r="V104" s="60"/>
      <c r="W104" s="51" t="s">
        <v>123</v>
      </c>
    </row>
    <row r="105" s="35" customFormat="1" ht="20.25" customHeight="1" spans="1:23">
      <c r="A105" s="49" t="s">
        <v>164</v>
      </c>
      <c r="B105" s="50">
        <v>23</v>
      </c>
      <c r="C105" s="51" t="s">
        <v>230</v>
      </c>
      <c r="D105" s="51">
        <v>1</v>
      </c>
      <c r="E105" s="52"/>
      <c r="F105" s="53"/>
      <c r="G105" s="53"/>
      <c r="H105" s="52"/>
      <c r="I105" s="59">
        <v>0.8</v>
      </c>
      <c r="J105" s="60"/>
      <c r="K105" s="51" t="s">
        <v>232</v>
      </c>
      <c r="L105" s="51" t="s">
        <v>233</v>
      </c>
      <c r="M105" s="51" t="s">
        <v>234</v>
      </c>
      <c r="N105" s="52"/>
      <c r="O105" s="52"/>
      <c r="P105" s="51"/>
      <c r="Q105" s="69"/>
      <c r="R105" s="51"/>
      <c r="S105" s="64" t="s">
        <v>236</v>
      </c>
      <c r="T105" s="64"/>
      <c r="U105" s="65" t="s">
        <v>227</v>
      </c>
      <c r="V105" s="60"/>
      <c r="W105" s="51" t="s">
        <v>123</v>
      </c>
    </row>
    <row r="106" s="35" customFormat="1" ht="20.25" customHeight="1" spans="1:23">
      <c r="A106" s="49" t="s">
        <v>129</v>
      </c>
      <c r="B106" s="50">
        <v>23</v>
      </c>
      <c r="C106" s="51" t="s">
        <v>230</v>
      </c>
      <c r="D106" s="51">
        <v>1</v>
      </c>
      <c r="E106" s="52"/>
      <c r="F106" s="53"/>
      <c r="G106" s="53"/>
      <c r="H106" s="52"/>
      <c r="I106" s="59">
        <v>0.8</v>
      </c>
      <c r="J106" s="60"/>
      <c r="K106" s="51" t="s">
        <v>232</v>
      </c>
      <c r="L106" s="51" t="s">
        <v>233</v>
      </c>
      <c r="M106" s="51" t="s">
        <v>234</v>
      </c>
      <c r="N106" s="52"/>
      <c r="O106" s="52"/>
      <c r="P106" s="51"/>
      <c r="Q106" s="69"/>
      <c r="R106" s="51"/>
      <c r="S106" s="64" t="s">
        <v>236</v>
      </c>
      <c r="T106" s="64"/>
      <c r="U106" s="65" t="s">
        <v>227</v>
      </c>
      <c r="V106" s="60"/>
      <c r="W106" s="51" t="s">
        <v>123</v>
      </c>
    </row>
    <row r="107" s="34" customFormat="1" ht="20.25" customHeight="1" spans="1:23">
      <c r="A107" s="47" t="s">
        <v>87</v>
      </c>
      <c r="B107" s="40">
        <v>197</v>
      </c>
      <c r="C107" s="46" t="s">
        <v>230</v>
      </c>
      <c r="D107" s="46">
        <v>1</v>
      </c>
      <c r="E107" s="48">
        <v>150000</v>
      </c>
      <c r="F107" s="48">
        <v>9500</v>
      </c>
      <c r="G107" s="48">
        <v>5</v>
      </c>
      <c r="H107" s="45"/>
      <c r="I107" s="57">
        <v>0.8</v>
      </c>
      <c r="J107" s="58" t="s">
        <v>231</v>
      </c>
      <c r="K107" s="46" t="s">
        <v>232</v>
      </c>
      <c r="L107" s="46" t="s">
        <v>233</v>
      </c>
      <c r="M107" s="46" t="s">
        <v>234</v>
      </c>
      <c r="N107" s="45" t="s">
        <v>29</v>
      </c>
      <c r="O107" s="45" t="s">
        <v>29</v>
      </c>
      <c r="P107" s="46"/>
      <c r="Q107" s="70" t="s">
        <v>29</v>
      </c>
      <c r="R107" s="46" t="s">
        <v>235</v>
      </c>
      <c r="S107" s="44" t="s">
        <v>236</v>
      </c>
      <c r="T107" s="68" t="s">
        <v>226</v>
      </c>
      <c r="U107" s="63" t="s">
        <v>227</v>
      </c>
      <c r="V107" s="58" t="s">
        <v>237</v>
      </c>
      <c r="W107" s="46" t="s">
        <v>123</v>
      </c>
    </row>
    <row r="108" s="34" customFormat="1" ht="20.25" customHeight="1" spans="1:23">
      <c r="A108" s="47" t="s">
        <v>88</v>
      </c>
      <c r="B108" s="40">
        <v>121</v>
      </c>
      <c r="C108" s="46" t="s">
        <v>230</v>
      </c>
      <c r="D108" s="46">
        <v>1</v>
      </c>
      <c r="E108" s="48">
        <v>80000</v>
      </c>
      <c r="F108" s="48">
        <v>2000</v>
      </c>
      <c r="G108" s="48">
        <v>5</v>
      </c>
      <c r="H108" s="45"/>
      <c r="I108" s="57">
        <v>0.8</v>
      </c>
      <c r="J108" s="58"/>
      <c r="K108" s="46" t="s">
        <v>232</v>
      </c>
      <c r="L108" s="46" t="s">
        <v>233</v>
      </c>
      <c r="M108" s="46" t="s">
        <v>234</v>
      </c>
      <c r="N108" s="45" t="s">
        <v>29</v>
      </c>
      <c r="O108" s="45" t="s">
        <v>29</v>
      </c>
      <c r="P108" s="46"/>
      <c r="Q108" s="70"/>
      <c r="R108" s="46"/>
      <c r="S108" s="44" t="s">
        <v>236</v>
      </c>
      <c r="T108" s="68" t="s">
        <v>226</v>
      </c>
      <c r="U108" s="63" t="s">
        <v>227</v>
      </c>
      <c r="V108" s="58"/>
      <c r="W108" s="46" t="s">
        <v>123</v>
      </c>
    </row>
    <row r="109" s="34" customFormat="1" ht="20.25" customHeight="1" spans="1:23">
      <c r="A109" s="47" t="s">
        <v>89</v>
      </c>
      <c r="B109" s="40">
        <v>141</v>
      </c>
      <c r="C109" s="46" t="s">
        <v>230</v>
      </c>
      <c r="D109" s="46">
        <v>1</v>
      </c>
      <c r="E109" s="48">
        <v>150000</v>
      </c>
      <c r="F109" s="48">
        <v>5000</v>
      </c>
      <c r="G109" s="48">
        <v>5</v>
      </c>
      <c r="H109" s="45"/>
      <c r="I109" s="57">
        <v>0.8</v>
      </c>
      <c r="J109" s="58"/>
      <c r="K109" s="46" t="s">
        <v>232</v>
      </c>
      <c r="L109" s="46" t="s">
        <v>233</v>
      </c>
      <c r="M109" s="46" t="s">
        <v>234</v>
      </c>
      <c r="N109" s="45" t="s">
        <v>29</v>
      </c>
      <c r="O109" s="45" t="s">
        <v>29</v>
      </c>
      <c r="P109" s="46"/>
      <c r="Q109" s="70"/>
      <c r="R109" s="46"/>
      <c r="S109" s="44" t="s">
        <v>236</v>
      </c>
      <c r="T109" s="68" t="s">
        <v>226</v>
      </c>
      <c r="U109" s="63" t="s">
        <v>227</v>
      </c>
      <c r="V109" s="58"/>
      <c r="W109" s="46" t="s">
        <v>123</v>
      </c>
    </row>
    <row r="110" s="34" customFormat="1" ht="20.25" customHeight="1" spans="1:23">
      <c r="A110" s="47" t="s">
        <v>90</v>
      </c>
      <c r="B110" s="40">
        <v>6</v>
      </c>
      <c r="C110" s="46" t="s">
        <v>230</v>
      </c>
      <c r="D110" s="46">
        <v>1</v>
      </c>
      <c r="E110" s="45"/>
      <c r="F110" s="45"/>
      <c r="G110" s="45">
        <v>5</v>
      </c>
      <c r="H110" s="46"/>
      <c r="I110" s="57">
        <v>0.8</v>
      </c>
      <c r="J110" s="58"/>
      <c r="K110" s="46" t="s">
        <v>232</v>
      </c>
      <c r="L110" s="46" t="s">
        <v>233</v>
      </c>
      <c r="M110" s="46" t="s">
        <v>234</v>
      </c>
      <c r="N110" s="46"/>
      <c r="O110" s="46"/>
      <c r="P110" s="46"/>
      <c r="Q110" s="70"/>
      <c r="R110" s="46"/>
      <c r="S110" s="44" t="s">
        <v>236</v>
      </c>
      <c r="T110" s="44"/>
      <c r="U110" s="63" t="s">
        <v>227</v>
      </c>
      <c r="V110" s="58"/>
      <c r="W110" s="46" t="s">
        <v>123</v>
      </c>
    </row>
  </sheetData>
  <mergeCells count="9">
    <mergeCell ref="A2:W2"/>
    <mergeCell ref="A3:W3"/>
    <mergeCell ref="C4:R4"/>
    <mergeCell ref="S4:V4"/>
    <mergeCell ref="C5:J5"/>
    <mergeCell ref="K5:R5"/>
    <mergeCell ref="S5:U5"/>
    <mergeCell ref="A4:A6"/>
    <mergeCell ref="B4:B6"/>
  </mergeCells>
  <pageMargins left="0.590277777777778" right="0.590277777777778" top="1" bottom="0.786805555555556" header="0.511805555555556" footer="0.511805555555556"/>
  <pageSetup paperSize="9" scale="50" fitToHeight="0" orientation="landscape"/>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5"/>
  <sheetViews>
    <sheetView view="pageBreakPreview" zoomScaleNormal="100" topLeftCell="A62" workbookViewId="0">
      <selection activeCell="B11" sqref="B11"/>
    </sheetView>
  </sheetViews>
  <sheetFormatPr defaultColWidth="9" defaultRowHeight="15.4"/>
  <cols>
    <col min="1" max="1" width="15.8738738738739" customWidth="1"/>
    <col min="2" max="2" width="11.1261261261261" style="4" customWidth="1"/>
    <col min="3" max="3" width="26.6306306306306" customWidth="1"/>
    <col min="4" max="4" width="20.2522522522523" customWidth="1"/>
    <col min="5" max="5" width="24" customWidth="1"/>
    <col min="6" max="7" width="23" customWidth="1"/>
  </cols>
  <sheetData>
    <row r="1" spans="1:1">
      <c r="A1" s="5" t="s">
        <v>239</v>
      </c>
    </row>
    <row r="2" ht="30" customHeight="1" spans="1:7">
      <c r="A2" s="6" t="s">
        <v>240</v>
      </c>
      <c r="B2" s="7"/>
      <c r="C2" s="8"/>
      <c r="D2" s="8"/>
      <c r="E2" s="8"/>
      <c r="F2" s="8"/>
      <c r="G2" s="8"/>
    </row>
    <row r="3" ht="12" customHeight="1" spans="1:7">
      <c r="A3" s="9" t="s">
        <v>2</v>
      </c>
      <c r="B3" s="9"/>
      <c r="C3" s="9"/>
      <c r="D3" s="9"/>
      <c r="E3" s="9"/>
      <c r="F3" s="9"/>
      <c r="G3" s="9"/>
    </row>
    <row r="4" s="1" customFormat="1" ht="20.1" customHeight="1" spans="1:7">
      <c r="A4" s="10" t="s">
        <v>3</v>
      </c>
      <c r="B4" s="11" t="s">
        <v>4</v>
      </c>
      <c r="C4" s="12" t="s">
        <v>5</v>
      </c>
      <c r="D4" s="12"/>
      <c r="E4" s="13" t="s">
        <v>6</v>
      </c>
      <c r="F4" s="12"/>
      <c r="G4" s="12" t="s">
        <v>7</v>
      </c>
    </row>
    <row r="5" s="1" customFormat="1" ht="20.1" customHeight="1" spans="1:7">
      <c r="A5" s="10"/>
      <c r="B5" s="10"/>
      <c r="C5" s="12" t="s">
        <v>8</v>
      </c>
      <c r="D5" s="12" t="s">
        <v>116</v>
      </c>
      <c r="E5" s="13" t="s">
        <v>9</v>
      </c>
      <c r="F5" s="12" t="s">
        <v>94</v>
      </c>
      <c r="G5" s="12" t="s">
        <v>10</v>
      </c>
    </row>
    <row r="6" s="1" customFormat="1" ht="47.1" customHeight="1" spans="1:9">
      <c r="A6" s="10"/>
      <c r="B6" s="10"/>
      <c r="C6" s="12" t="s">
        <v>241</v>
      </c>
      <c r="D6" s="12" t="s">
        <v>242</v>
      </c>
      <c r="E6" s="13" t="s">
        <v>243</v>
      </c>
      <c r="F6" s="12" t="s">
        <v>244</v>
      </c>
      <c r="G6" s="12" t="s">
        <v>245</v>
      </c>
      <c r="I6" s="1" t="s">
        <v>205</v>
      </c>
    </row>
    <row r="7" s="2" customFormat="1" ht="21.95" customHeight="1" spans="1:7">
      <c r="A7" s="14" t="s">
        <v>27</v>
      </c>
      <c r="B7" s="15">
        <v>1000</v>
      </c>
      <c r="C7" s="16" t="s">
        <v>246</v>
      </c>
      <c r="D7" s="16" t="s">
        <v>246</v>
      </c>
      <c r="E7" s="17" t="s">
        <v>246</v>
      </c>
      <c r="F7" s="18" t="s">
        <v>246</v>
      </c>
      <c r="G7" s="18" t="s">
        <v>246</v>
      </c>
    </row>
    <row r="8" s="2" customFormat="1" ht="21.95" customHeight="1" spans="1:7">
      <c r="A8" s="19" t="s">
        <v>31</v>
      </c>
      <c r="B8" s="15">
        <v>140</v>
      </c>
      <c r="C8" s="20" t="s">
        <v>246</v>
      </c>
      <c r="D8" s="16" t="s">
        <v>246</v>
      </c>
      <c r="E8" s="21" t="s">
        <v>246</v>
      </c>
      <c r="F8" s="22" t="s">
        <v>246</v>
      </c>
      <c r="G8" s="22" t="s">
        <v>246</v>
      </c>
    </row>
    <row r="9" s="3" customFormat="1" ht="21.95" customHeight="1" spans="1:7">
      <c r="A9" s="23" t="s">
        <v>32</v>
      </c>
      <c r="B9" s="24">
        <v>115</v>
      </c>
      <c r="C9" s="25" t="s">
        <v>246</v>
      </c>
      <c r="D9" s="26" t="s">
        <v>246</v>
      </c>
      <c r="E9" s="27" t="s">
        <v>246</v>
      </c>
      <c r="F9" s="28" t="s">
        <v>246</v>
      </c>
      <c r="G9" s="28" t="s">
        <v>246</v>
      </c>
    </row>
    <row r="10" s="3" customFormat="1" ht="21.95" customHeight="1" spans="1:7">
      <c r="A10" s="23" t="s">
        <v>247</v>
      </c>
      <c r="B10" s="24">
        <v>25</v>
      </c>
      <c r="C10" s="25" t="s">
        <v>246</v>
      </c>
      <c r="D10" s="26" t="s">
        <v>246</v>
      </c>
      <c r="E10" s="27" t="s">
        <v>246</v>
      </c>
      <c r="F10" s="28" t="s">
        <v>246</v>
      </c>
      <c r="G10" s="28" t="s">
        <v>246</v>
      </c>
    </row>
    <row r="11" s="2" customFormat="1" ht="21.95" customHeight="1" spans="1:7">
      <c r="A11" s="19" t="s">
        <v>34</v>
      </c>
      <c r="B11" s="15">
        <v>50</v>
      </c>
      <c r="C11" s="17" t="s">
        <v>246</v>
      </c>
      <c r="D11" s="18" t="s">
        <v>246</v>
      </c>
      <c r="E11" s="22" t="s">
        <v>246</v>
      </c>
      <c r="F11" s="22" t="s">
        <v>246</v>
      </c>
      <c r="G11" s="22" t="s">
        <v>246</v>
      </c>
    </row>
    <row r="12" s="3" customFormat="1" ht="21.95" customHeight="1" spans="1:7">
      <c r="A12" s="23" t="s">
        <v>35</v>
      </c>
      <c r="B12" s="24">
        <v>30</v>
      </c>
      <c r="C12" s="28" t="s">
        <v>246</v>
      </c>
      <c r="D12" s="28" t="s">
        <v>246</v>
      </c>
      <c r="E12" s="28" t="s">
        <v>246</v>
      </c>
      <c r="F12" s="28" t="s">
        <v>246</v>
      </c>
      <c r="G12" s="28" t="s">
        <v>246</v>
      </c>
    </row>
    <row r="13" s="3" customFormat="1" ht="21.95" customHeight="1" spans="1:7">
      <c r="A13" s="23" t="s">
        <v>140</v>
      </c>
      <c r="B13" s="29">
        <v>5</v>
      </c>
      <c r="C13" s="28" t="s">
        <v>246</v>
      </c>
      <c r="D13" s="28" t="s">
        <v>246</v>
      </c>
      <c r="E13" s="28" t="s">
        <v>246</v>
      </c>
      <c r="F13" s="28" t="s">
        <v>246</v>
      </c>
      <c r="G13" s="28" t="s">
        <v>246</v>
      </c>
    </row>
    <row r="14" s="3" customFormat="1" ht="21.95" customHeight="1" spans="1:7">
      <c r="A14" s="23" t="s">
        <v>36</v>
      </c>
      <c r="B14" s="28">
        <v>15</v>
      </c>
      <c r="C14" s="28" t="s">
        <v>246</v>
      </c>
      <c r="D14" s="28" t="s">
        <v>246</v>
      </c>
      <c r="E14" s="28" t="s">
        <v>246</v>
      </c>
      <c r="F14" s="28" t="s">
        <v>246</v>
      </c>
      <c r="G14" s="28" t="s">
        <v>246</v>
      </c>
    </row>
    <row r="15" s="2" customFormat="1" ht="21.95" customHeight="1" spans="1:7">
      <c r="A15" s="19" t="s">
        <v>37</v>
      </c>
      <c r="B15" s="30">
        <v>85</v>
      </c>
      <c r="C15" s="22" t="s">
        <v>246</v>
      </c>
      <c r="D15" s="22" t="s">
        <v>246</v>
      </c>
      <c r="E15" s="22" t="s">
        <v>246</v>
      </c>
      <c r="F15" s="22" t="s">
        <v>246</v>
      </c>
      <c r="G15" s="22" t="s">
        <v>246</v>
      </c>
    </row>
    <row r="16" s="3" customFormat="1" ht="21.95" customHeight="1" spans="1:7">
      <c r="A16" s="23" t="s">
        <v>35</v>
      </c>
      <c r="B16" s="31">
        <v>55</v>
      </c>
      <c r="C16" s="28" t="s">
        <v>246</v>
      </c>
      <c r="D16" s="28" t="s">
        <v>246</v>
      </c>
      <c r="E16" s="28" t="s">
        <v>246</v>
      </c>
      <c r="F16" s="28" t="s">
        <v>246</v>
      </c>
      <c r="G16" s="28" t="s">
        <v>246</v>
      </c>
    </row>
    <row r="17" s="3" customFormat="1" ht="21.95" customHeight="1" spans="1:7">
      <c r="A17" s="23" t="s">
        <v>39</v>
      </c>
      <c r="B17" s="31">
        <v>25</v>
      </c>
      <c r="C17" s="28" t="s">
        <v>246</v>
      </c>
      <c r="D17" s="28" t="s">
        <v>246</v>
      </c>
      <c r="E17" s="28" t="s">
        <v>246</v>
      </c>
      <c r="F17" s="28" t="s">
        <v>246</v>
      </c>
      <c r="G17" s="28" t="s">
        <v>246</v>
      </c>
    </row>
    <row r="18" s="3" customFormat="1" ht="21.95" customHeight="1" spans="1:7">
      <c r="A18" s="23" t="s">
        <v>108</v>
      </c>
      <c r="B18" s="31">
        <v>5</v>
      </c>
      <c r="C18" s="28" t="s">
        <v>246</v>
      </c>
      <c r="D18" s="28" t="s">
        <v>246</v>
      </c>
      <c r="E18" s="28" t="s">
        <v>246</v>
      </c>
      <c r="F18" s="28" t="s">
        <v>246</v>
      </c>
      <c r="G18" s="28" t="s">
        <v>246</v>
      </c>
    </row>
    <row r="19" s="2" customFormat="1" ht="21.95" customHeight="1" spans="1:7">
      <c r="A19" s="19" t="s">
        <v>41</v>
      </c>
      <c r="B19" s="30">
        <v>60</v>
      </c>
      <c r="C19" s="22" t="s">
        <v>246</v>
      </c>
      <c r="D19" s="22" t="s">
        <v>246</v>
      </c>
      <c r="E19" s="22" t="s">
        <v>246</v>
      </c>
      <c r="F19" s="22" t="s">
        <v>246</v>
      </c>
      <c r="G19" s="22" t="s">
        <v>246</v>
      </c>
    </row>
    <row r="20" s="3" customFormat="1" ht="21.95" customHeight="1" spans="1:7">
      <c r="A20" s="23" t="s">
        <v>35</v>
      </c>
      <c r="B20" s="31">
        <v>55</v>
      </c>
      <c r="C20" s="28" t="s">
        <v>246</v>
      </c>
      <c r="D20" s="28" t="s">
        <v>246</v>
      </c>
      <c r="E20" s="28" t="s">
        <v>246</v>
      </c>
      <c r="F20" s="28" t="s">
        <v>246</v>
      </c>
      <c r="G20" s="28" t="s">
        <v>246</v>
      </c>
    </row>
    <row r="21" s="3" customFormat="1" ht="21.95" customHeight="1" spans="1:7">
      <c r="A21" s="23" t="s">
        <v>44</v>
      </c>
      <c r="B21" s="28">
        <v>5</v>
      </c>
      <c r="C21" s="28" t="s">
        <v>246</v>
      </c>
      <c r="D21" s="28" t="s">
        <v>246</v>
      </c>
      <c r="E21" s="28" t="s">
        <v>246</v>
      </c>
      <c r="F21" s="28" t="s">
        <v>246</v>
      </c>
      <c r="G21" s="28" t="s">
        <v>246</v>
      </c>
    </row>
    <row r="22" s="2" customFormat="1" ht="21.95" customHeight="1" spans="1:7">
      <c r="A22" s="19" t="s">
        <v>45</v>
      </c>
      <c r="B22" s="30">
        <v>95</v>
      </c>
      <c r="C22" s="22" t="s">
        <v>246</v>
      </c>
      <c r="D22" s="22" t="s">
        <v>246</v>
      </c>
      <c r="E22" s="22" t="s">
        <v>246</v>
      </c>
      <c r="F22" s="22" t="s">
        <v>246</v>
      </c>
      <c r="G22" s="22" t="s">
        <v>246</v>
      </c>
    </row>
    <row r="23" s="3" customFormat="1" ht="21.95" customHeight="1" spans="1:7">
      <c r="A23" s="23" t="s">
        <v>35</v>
      </c>
      <c r="B23" s="31">
        <v>55</v>
      </c>
      <c r="C23" s="28" t="s">
        <v>246</v>
      </c>
      <c r="D23" s="28" t="s">
        <v>246</v>
      </c>
      <c r="E23" s="28" t="s">
        <v>246</v>
      </c>
      <c r="F23" s="28" t="s">
        <v>246</v>
      </c>
      <c r="G23" s="28" t="s">
        <v>246</v>
      </c>
    </row>
    <row r="24" s="3" customFormat="1" ht="21.95" customHeight="1" spans="1:7">
      <c r="A24" s="23" t="s">
        <v>150</v>
      </c>
      <c r="B24" s="31">
        <v>25</v>
      </c>
      <c r="C24" s="28" t="s">
        <v>246</v>
      </c>
      <c r="D24" s="28" t="s">
        <v>246</v>
      </c>
      <c r="E24" s="28" t="s">
        <v>246</v>
      </c>
      <c r="F24" s="28" t="s">
        <v>246</v>
      </c>
      <c r="G24" s="28" t="s">
        <v>246</v>
      </c>
    </row>
    <row r="25" s="3" customFormat="1" ht="21.95" customHeight="1" spans="1:7">
      <c r="A25" s="23" t="s">
        <v>47</v>
      </c>
      <c r="B25" s="29">
        <v>15</v>
      </c>
      <c r="C25" s="27" t="s">
        <v>246</v>
      </c>
      <c r="D25" s="28" t="s">
        <v>246</v>
      </c>
      <c r="E25" s="28" t="s">
        <v>246</v>
      </c>
      <c r="F25" s="28" t="s">
        <v>246</v>
      </c>
      <c r="G25" s="28" t="s">
        <v>246</v>
      </c>
    </row>
    <row r="26" s="2" customFormat="1" ht="21.95" customHeight="1" spans="1:7">
      <c r="A26" s="19" t="s">
        <v>51</v>
      </c>
      <c r="B26" s="32">
        <v>90</v>
      </c>
      <c r="C26" s="21" t="s">
        <v>246</v>
      </c>
      <c r="D26" s="22" t="s">
        <v>246</v>
      </c>
      <c r="E26" s="22" t="s">
        <v>246</v>
      </c>
      <c r="F26" s="22" t="s">
        <v>246</v>
      </c>
      <c r="G26" s="22" t="s">
        <v>246</v>
      </c>
    </row>
    <row r="27" s="3" customFormat="1" ht="21.95" customHeight="1" spans="1:7">
      <c r="A27" s="23" t="s">
        <v>35</v>
      </c>
      <c r="B27" s="29">
        <v>25</v>
      </c>
      <c r="C27" s="27" t="s">
        <v>246</v>
      </c>
      <c r="D27" s="28" t="s">
        <v>246</v>
      </c>
      <c r="E27" s="28" t="s">
        <v>246</v>
      </c>
      <c r="F27" s="28" t="s">
        <v>246</v>
      </c>
      <c r="G27" s="28" t="s">
        <v>246</v>
      </c>
    </row>
    <row r="28" s="3" customFormat="1" ht="21.95" customHeight="1" spans="1:7">
      <c r="A28" s="23" t="s">
        <v>152</v>
      </c>
      <c r="B28" s="29">
        <v>25</v>
      </c>
      <c r="C28" s="27" t="s">
        <v>246</v>
      </c>
      <c r="D28" s="28" t="s">
        <v>246</v>
      </c>
      <c r="E28" s="28" t="s">
        <v>246</v>
      </c>
      <c r="F28" s="28" t="s">
        <v>246</v>
      </c>
      <c r="G28" s="28" t="s">
        <v>246</v>
      </c>
    </row>
    <row r="29" s="3" customFormat="1" ht="21.95" customHeight="1" spans="1:7">
      <c r="A29" s="23" t="s">
        <v>153</v>
      </c>
      <c r="B29" s="31">
        <v>25</v>
      </c>
      <c r="C29" s="28" t="s">
        <v>246</v>
      </c>
      <c r="D29" s="28" t="s">
        <v>246</v>
      </c>
      <c r="E29" s="28" t="s">
        <v>246</v>
      </c>
      <c r="F29" s="28" t="s">
        <v>246</v>
      </c>
      <c r="G29" s="28" t="s">
        <v>246</v>
      </c>
    </row>
    <row r="30" s="3" customFormat="1" ht="21.95" customHeight="1" spans="1:7">
      <c r="A30" s="23" t="s">
        <v>55</v>
      </c>
      <c r="B30" s="31">
        <v>15</v>
      </c>
      <c r="C30" s="28" t="s">
        <v>246</v>
      </c>
      <c r="D30" s="28" t="s">
        <v>246</v>
      </c>
      <c r="E30" s="28" t="s">
        <v>246</v>
      </c>
      <c r="F30" s="28" t="s">
        <v>246</v>
      </c>
      <c r="G30" s="28" t="s">
        <v>246</v>
      </c>
    </row>
    <row r="31" s="2" customFormat="1" ht="21.95" customHeight="1" spans="1:7">
      <c r="A31" s="19" t="s">
        <v>56</v>
      </c>
      <c r="B31" s="30">
        <v>30</v>
      </c>
      <c r="C31" s="22" t="s">
        <v>246</v>
      </c>
      <c r="D31" s="22" t="s">
        <v>246</v>
      </c>
      <c r="E31" s="22" t="s">
        <v>246</v>
      </c>
      <c r="F31" s="22" t="s">
        <v>246</v>
      </c>
      <c r="G31" s="22" t="s">
        <v>246</v>
      </c>
    </row>
    <row r="32" s="2" customFormat="1" ht="21.95" customHeight="1" spans="1:7">
      <c r="A32" s="19" t="s">
        <v>57</v>
      </c>
      <c r="B32" s="30">
        <v>70</v>
      </c>
      <c r="C32" s="22" t="s">
        <v>246</v>
      </c>
      <c r="D32" s="22" t="s">
        <v>246</v>
      </c>
      <c r="E32" s="22" t="s">
        <v>246</v>
      </c>
      <c r="F32" s="22" t="s">
        <v>246</v>
      </c>
      <c r="G32" s="22" t="s">
        <v>246</v>
      </c>
    </row>
    <row r="33" s="3" customFormat="1" ht="21.95" customHeight="1" spans="1:7">
      <c r="A33" s="23" t="s">
        <v>35</v>
      </c>
      <c r="B33" s="31">
        <v>15</v>
      </c>
      <c r="C33" s="28" t="s">
        <v>246</v>
      </c>
      <c r="D33" s="28" t="s">
        <v>246</v>
      </c>
      <c r="E33" s="28" t="s">
        <v>246</v>
      </c>
      <c r="F33" s="28" t="s">
        <v>246</v>
      </c>
      <c r="G33" s="28" t="s">
        <v>246</v>
      </c>
    </row>
    <row r="34" s="3" customFormat="1" ht="21.95" customHeight="1" spans="1:7">
      <c r="A34" s="23" t="s">
        <v>155</v>
      </c>
      <c r="B34" s="31">
        <v>25</v>
      </c>
      <c r="C34" s="28" t="s">
        <v>246</v>
      </c>
      <c r="D34" s="28" t="s">
        <v>246</v>
      </c>
      <c r="E34" s="28" t="s">
        <v>246</v>
      </c>
      <c r="F34" s="28" t="s">
        <v>246</v>
      </c>
      <c r="G34" s="28" t="s">
        <v>246</v>
      </c>
    </row>
    <row r="35" s="3" customFormat="1" ht="21.95" customHeight="1" spans="1:7">
      <c r="A35" s="23" t="s">
        <v>156</v>
      </c>
      <c r="B35" s="31">
        <v>15</v>
      </c>
      <c r="C35" s="28" t="s">
        <v>246</v>
      </c>
      <c r="D35" s="28" t="s">
        <v>246</v>
      </c>
      <c r="E35" s="28" t="s">
        <v>246</v>
      </c>
      <c r="F35" s="28" t="s">
        <v>246</v>
      </c>
      <c r="G35" s="28" t="s">
        <v>246</v>
      </c>
    </row>
    <row r="36" s="3" customFormat="1" ht="21.95" customHeight="1" spans="1:7">
      <c r="A36" s="23" t="s">
        <v>180</v>
      </c>
      <c r="B36" s="31">
        <v>15</v>
      </c>
      <c r="C36" s="28" t="s">
        <v>246</v>
      </c>
      <c r="D36" s="28" t="s">
        <v>246</v>
      </c>
      <c r="E36" s="28" t="s">
        <v>246</v>
      </c>
      <c r="F36" s="28" t="s">
        <v>246</v>
      </c>
      <c r="G36" s="28" t="s">
        <v>246</v>
      </c>
    </row>
    <row r="37" s="2" customFormat="1" ht="21.95" customHeight="1" spans="1:7">
      <c r="A37" s="19" t="s">
        <v>58</v>
      </c>
      <c r="B37" s="30">
        <v>80</v>
      </c>
      <c r="C37" s="22" t="s">
        <v>246</v>
      </c>
      <c r="D37" s="22" t="s">
        <v>246</v>
      </c>
      <c r="E37" s="22" t="s">
        <v>246</v>
      </c>
      <c r="F37" s="22" t="s">
        <v>246</v>
      </c>
      <c r="G37" s="22" t="s">
        <v>246</v>
      </c>
    </row>
    <row r="38" s="3" customFormat="1" ht="21.95" customHeight="1" spans="1:7">
      <c r="A38" s="23" t="s">
        <v>59</v>
      </c>
      <c r="B38" s="28">
        <v>25</v>
      </c>
      <c r="C38" s="28" t="s">
        <v>246</v>
      </c>
      <c r="D38" s="28" t="s">
        <v>246</v>
      </c>
      <c r="E38" s="28" t="s">
        <v>246</v>
      </c>
      <c r="F38" s="28" t="s">
        <v>246</v>
      </c>
      <c r="G38" s="28" t="s">
        <v>246</v>
      </c>
    </row>
    <row r="39" s="3" customFormat="1" ht="21.95" customHeight="1" spans="1:7">
      <c r="A39" s="23" t="s">
        <v>61</v>
      </c>
      <c r="B39" s="31">
        <v>25</v>
      </c>
      <c r="C39" s="28" t="s">
        <v>246</v>
      </c>
      <c r="D39" s="28" t="s">
        <v>246</v>
      </c>
      <c r="E39" s="28" t="s">
        <v>246</v>
      </c>
      <c r="F39" s="28" t="s">
        <v>246</v>
      </c>
      <c r="G39" s="28" t="s">
        <v>246</v>
      </c>
    </row>
    <row r="40" s="3" customFormat="1" ht="21.95" customHeight="1" spans="1:7">
      <c r="A40" s="23" t="s">
        <v>63</v>
      </c>
      <c r="B40" s="31">
        <v>15</v>
      </c>
      <c r="C40" s="28" t="s">
        <v>246</v>
      </c>
      <c r="D40" s="28" t="s">
        <v>246</v>
      </c>
      <c r="E40" s="28" t="s">
        <v>246</v>
      </c>
      <c r="F40" s="28" t="s">
        <v>246</v>
      </c>
      <c r="G40" s="28" t="s">
        <v>246</v>
      </c>
    </row>
    <row r="41" s="3" customFormat="1" ht="21.95" customHeight="1" spans="1:7">
      <c r="A41" s="23" t="s">
        <v>160</v>
      </c>
      <c r="B41" s="31">
        <v>15</v>
      </c>
      <c r="C41" s="28" t="s">
        <v>246</v>
      </c>
      <c r="D41" s="28" t="s">
        <v>246</v>
      </c>
      <c r="E41" s="28" t="s">
        <v>246</v>
      </c>
      <c r="F41" s="28" t="s">
        <v>246</v>
      </c>
      <c r="G41" s="28" t="s">
        <v>246</v>
      </c>
    </row>
    <row r="42" s="2" customFormat="1" ht="21.95" customHeight="1" spans="1:7">
      <c r="A42" s="19" t="s">
        <v>64</v>
      </c>
      <c r="B42" s="30">
        <v>75</v>
      </c>
      <c r="C42" s="22" t="s">
        <v>246</v>
      </c>
      <c r="D42" s="22" t="s">
        <v>246</v>
      </c>
      <c r="E42" s="22" t="s">
        <v>246</v>
      </c>
      <c r="F42" s="22" t="s">
        <v>246</v>
      </c>
      <c r="G42" s="22" t="s">
        <v>246</v>
      </c>
    </row>
    <row r="43" s="3" customFormat="1" ht="21.95" customHeight="1" spans="1:7">
      <c r="A43" s="23" t="s">
        <v>65</v>
      </c>
      <c r="B43" s="31">
        <v>25</v>
      </c>
      <c r="C43" s="28" t="s">
        <v>246</v>
      </c>
      <c r="D43" s="28" t="s">
        <v>246</v>
      </c>
      <c r="E43" s="28" t="s">
        <v>246</v>
      </c>
      <c r="F43" s="28" t="s">
        <v>246</v>
      </c>
      <c r="G43" s="28" t="s">
        <v>246</v>
      </c>
    </row>
    <row r="44" s="3" customFormat="1" ht="21.95" customHeight="1" spans="1:7">
      <c r="A44" s="23" t="s">
        <v>111</v>
      </c>
      <c r="B44" s="28">
        <v>25</v>
      </c>
      <c r="C44" s="28" t="s">
        <v>246</v>
      </c>
      <c r="D44" s="28" t="s">
        <v>246</v>
      </c>
      <c r="E44" s="28" t="s">
        <v>246</v>
      </c>
      <c r="F44" s="28" t="s">
        <v>246</v>
      </c>
      <c r="G44" s="28" t="s">
        <v>246</v>
      </c>
    </row>
    <row r="45" s="3" customFormat="1" ht="21.95" customHeight="1" spans="1:7">
      <c r="A45" s="23" t="s">
        <v>69</v>
      </c>
      <c r="B45" s="31">
        <v>5</v>
      </c>
      <c r="C45" s="28" t="s">
        <v>246</v>
      </c>
      <c r="D45" s="28" t="s">
        <v>246</v>
      </c>
      <c r="E45" s="28" t="s">
        <v>246</v>
      </c>
      <c r="F45" s="28" t="s">
        <v>246</v>
      </c>
      <c r="G45" s="28" t="s">
        <v>246</v>
      </c>
    </row>
    <row r="46" s="3" customFormat="1" ht="21.95" customHeight="1" spans="1:7">
      <c r="A46" s="23" t="s">
        <v>70</v>
      </c>
      <c r="B46" s="29">
        <v>15</v>
      </c>
      <c r="C46" s="27" t="s">
        <v>246</v>
      </c>
      <c r="D46" s="28" t="s">
        <v>246</v>
      </c>
      <c r="E46" s="28" t="s">
        <v>246</v>
      </c>
      <c r="F46" s="28" t="s">
        <v>246</v>
      </c>
      <c r="G46" s="28" t="s">
        <v>246</v>
      </c>
    </row>
    <row r="47" s="3" customFormat="1" ht="21.95" customHeight="1" spans="1:7">
      <c r="A47" s="23" t="s">
        <v>71</v>
      </c>
      <c r="B47" s="29">
        <v>5</v>
      </c>
      <c r="C47" s="27" t="s">
        <v>246</v>
      </c>
      <c r="D47" s="28" t="s">
        <v>246</v>
      </c>
      <c r="E47" s="28" t="s">
        <v>246</v>
      </c>
      <c r="F47" s="28" t="s">
        <v>246</v>
      </c>
      <c r="G47" s="28" t="s">
        <v>246</v>
      </c>
    </row>
    <row r="48" s="2" customFormat="1" ht="21.95" customHeight="1" spans="1:7">
      <c r="A48" s="19" t="s">
        <v>72</v>
      </c>
      <c r="B48" s="30">
        <v>85</v>
      </c>
      <c r="C48" s="22" t="s">
        <v>246</v>
      </c>
      <c r="D48" s="22" t="s">
        <v>246</v>
      </c>
      <c r="E48" s="22" t="s">
        <v>246</v>
      </c>
      <c r="F48" s="22" t="s">
        <v>246</v>
      </c>
      <c r="G48" s="22" t="s">
        <v>246</v>
      </c>
    </row>
    <row r="49" s="3" customFormat="1" ht="21.95" customHeight="1" spans="1:7">
      <c r="A49" s="23" t="s">
        <v>73</v>
      </c>
      <c r="B49" s="31">
        <v>5</v>
      </c>
      <c r="C49" s="28" t="s">
        <v>246</v>
      </c>
      <c r="D49" s="28" t="s">
        <v>246</v>
      </c>
      <c r="E49" s="28" t="s">
        <v>246</v>
      </c>
      <c r="F49" s="28" t="s">
        <v>246</v>
      </c>
      <c r="G49" s="28" t="s">
        <v>246</v>
      </c>
    </row>
    <row r="50" s="3" customFormat="1" ht="21.95" customHeight="1" spans="1:7">
      <c r="A50" s="23" t="s">
        <v>128</v>
      </c>
      <c r="B50" s="31">
        <v>15</v>
      </c>
      <c r="C50" s="28" t="s">
        <v>246</v>
      </c>
      <c r="D50" s="28" t="s">
        <v>246</v>
      </c>
      <c r="E50" s="28" t="s">
        <v>246</v>
      </c>
      <c r="F50" s="28" t="s">
        <v>246</v>
      </c>
      <c r="G50" s="28" t="s">
        <v>246</v>
      </c>
    </row>
    <row r="51" s="3" customFormat="1" ht="21.95" customHeight="1" spans="1:7">
      <c r="A51" s="23" t="s">
        <v>74</v>
      </c>
      <c r="B51" s="31">
        <v>35</v>
      </c>
      <c r="C51" s="28" t="s">
        <v>246</v>
      </c>
      <c r="D51" s="28" t="s">
        <v>246</v>
      </c>
      <c r="E51" s="28" t="s">
        <v>246</v>
      </c>
      <c r="F51" s="28" t="s">
        <v>246</v>
      </c>
      <c r="G51" s="28" t="s">
        <v>246</v>
      </c>
    </row>
    <row r="52" s="3" customFormat="1" ht="21.95" customHeight="1" spans="1:7">
      <c r="A52" s="23" t="s">
        <v>162</v>
      </c>
      <c r="B52" s="31">
        <v>15</v>
      </c>
      <c r="C52" s="28" t="s">
        <v>246</v>
      </c>
      <c r="D52" s="28" t="s">
        <v>246</v>
      </c>
      <c r="E52" s="28" t="s">
        <v>246</v>
      </c>
      <c r="F52" s="28" t="s">
        <v>246</v>
      </c>
      <c r="G52" s="28" t="s">
        <v>246</v>
      </c>
    </row>
    <row r="53" s="3" customFormat="1" ht="21.95" customHeight="1" spans="1:7">
      <c r="A53" s="23" t="s">
        <v>163</v>
      </c>
      <c r="B53" s="31">
        <v>15</v>
      </c>
      <c r="C53" s="28" t="s">
        <v>246</v>
      </c>
      <c r="D53" s="28" t="s">
        <v>246</v>
      </c>
      <c r="E53" s="28" t="s">
        <v>246</v>
      </c>
      <c r="F53" s="28" t="s">
        <v>246</v>
      </c>
      <c r="G53" s="28" t="s">
        <v>246</v>
      </c>
    </row>
    <row r="54" s="2" customFormat="1" ht="21.95" customHeight="1" spans="1:7">
      <c r="A54" s="19" t="s">
        <v>76</v>
      </c>
      <c r="B54" s="30">
        <v>65</v>
      </c>
      <c r="C54" s="22" t="s">
        <v>246</v>
      </c>
      <c r="D54" s="22" t="s">
        <v>246</v>
      </c>
      <c r="E54" s="22" t="s">
        <v>246</v>
      </c>
      <c r="F54" s="22" t="s">
        <v>246</v>
      </c>
      <c r="G54" s="22" t="s">
        <v>246</v>
      </c>
    </row>
    <row r="55" s="3" customFormat="1" ht="21.95" customHeight="1" spans="1:7">
      <c r="A55" s="23" t="s">
        <v>77</v>
      </c>
      <c r="B55" s="31">
        <v>15</v>
      </c>
      <c r="C55" s="28" t="s">
        <v>246</v>
      </c>
      <c r="D55" s="28" t="s">
        <v>246</v>
      </c>
      <c r="E55" s="28" t="s">
        <v>246</v>
      </c>
      <c r="F55" s="28" t="s">
        <v>246</v>
      </c>
      <c r="G55" s="28" t="s">
        <v>246</v>
      </c>
    </row>
    <row r="56" s="3" customFormat="1" ht="21.95" customHeight="1" spans="1:7">
      <c r="A56" s="23" t="s">
        <v>78</v>
      </c>
      <c r="B56" s="31">
        <v>5</v>
      </c>
      <c r="C56" s="28" t="s">
        <v>246</v>
      </c>
      <c r="D56" s="28" t="s">
        <v>246</v>
      </c>
      <c r="E56" s="28" t="s">
        <v>246</v>
      </c>
      <c r="F56" s="28" t="s">
        <v>246</v>
      </c>
      <c r="G56" s="28" t="s">
        <v>246</v>
      </c>
    </row>
    <row r="57" s="3" customFormat="1" ht="21.95" customHeight="1" spans="1:7">
      <c r="A57" s="23" t="s">
        <v>81</v>
      </c>
      <c r="B57" s="31">
        <v>40</v>
      </c>
      <c r="C57" s="28" t="s">
        <v>246</v>
      </c>
      <c r="D57" s="28" t="s">
        <v>246</v>
      </c>
      <c r="E57" s="28" t="s">
        <v>246</v>
      </c>
      <c r="F57" s="28" t="s">
        <v>246</v>
      </c>
      <c r="G57" s="28" t="s">
        <v>246</v>
      </c>
    </row>
    <row r="58" s="3" customFormat="1" ht="21.95" customHeight="1" spans="1:7">
      <c r="A58" s="23" t="s">
        <v>82</v>
      </c>
      <c r="B58" s="31">
        <v>5</v>
      </c>
      <c r="C58" s="28" t="s">
        <v>246</v>
      </c>
      <c r="D58" s="28" t="s">
        <v>246</v>
      </c>
      <c r="E58" s="28" t="s">
        <v>246</v>
      </c>
      <c r="F58" s="28" t="s">
        <v>246</v>
      </c>
      <c r="G58" s="28" t="s">
        <v>246</v>
      </c>
    </row>
    <row r="59" s="2" customFormat="1" ht="21.95" customHeight="1" spans="1:7">
      <c r="A59" s="19" t="s">
        <v>85</v>
      </c>
      <c r="B59" s="30">
        <v>40</v>
      </c>
      <c r="C59" s="22" t="s">
        <v>246</v>
      </c>
      <c r="D59" s="22" t="s">
        <v>246</v>
      </c>
      <c r="E59" s="22" t="s">
        <v>246</v>
      </c>
      <c r="F59" s="22" t="s">
        <v>246</v>
      </c>
      <c r="G59" s="22" t="s">
        <v>246</v>
      </c>
    </row>
    <row r="60" s="3" customFormat="1" ht="21.95" customHeight="1" spans="1:7">
      <c r="A60" s="23" t="s">
        <v>35</v>
      </c>
      <c r="B60" s="31">
        <v>25</v>
      </c>
      <c r="C60" s="28" t="s">
        <v>246</v>
      </c>
      <c r="D60" s="28" t="s">
        <v>246</v>
      </c>
      <c r="E60" s="28" t="s">
        <v>246</v>
      </c>
      <c r="F60" s="28" t="s">
        <v>246</v>
      </c>
      <c r="G60" s="28" t="s">
        <v>246</v>
      </c>
    </row>
    <row r="61" s="3" customFormat="1" ht="21.95" customHeight="1" spans="1:7">
      <c r="A61" s="23" t="s">
        <v>164</v>
      </c>
      <c r="B61" s="31">
        <v>10</v>
      </c>
      <c r="C61" s="28" t="s">
        <v>246</v>
      </c>
      <c r="D61" s="28" t="s">
        <v>246</v>
      </c>
      <c r="E61" s="28" t="s">
        <v>246</v>
      </c>
      <c r="F61" s="28" t="s">
        <v>246</v>
      </c>
      <c r="G61" s="28" t="s">
        <v>246</v>
      </c>
    </row>
    <row r="62" s="3" customFormat="1" ht="21.95" customHeight="1" spans="1:7">
      <c r="A62" s="23" t="s">
        <v>129</v>
      </c>
      <c r="B62" s="31">
        <v>5</v>
      </c>
      <c r="C62" s="28" t="s">
        <v>246</v>
      </c>
      <c r="D62" s="28" t="s">
        <v>246</v>
      </c>
      <c r="E62" s="28" t="s">
        <v>246</v>
      </c>
      <c r="F62" s="28" t="s">
        <v>246</v>
      </c>
      <c r="G62" s="28" t="s">
        <v>246</v>
      </c>
    </row>
    <row r="63" s="2" customFormat="1" ht="21.95" customHeight="1" spans="1:7">
      <c r="A63" s="19" t="s">
        <v>88</v>
      </c>
      <c r="B63" s="30">
        <v>15</v>
      </c>
      <c r="C63" s="22" t="s">
        <v>246</v>
      </c>
      <c r="D63" s="22" t="s">
        <v>246</v>
      </c>
      <c r="E63" s="22" t="s">
        <v>246</v>
      </c>
      <c r="F63" s="22" t="s">
        <v>246</v>
      </c>
      <c r="G63" s="22" t="s">
        <v>246</v>
      </c>
    </row>
    <row r="64" s="2" customFormat="1" ht="21.95" customHeight="1" spans="1:7">
      <c r="A64" s="19" t="s">
        <v>89</v>
      </c>
      <c r="B64" s="30">
        <v>5</v>
      </c>
      <c r="C64" s="22" t="s">
        <v>246</v>
      </c>
      <c r="D64" s="22" t="s">
        <v>246</v>
      </c>
      <c r="E64" s="22" t="s">
        <v>246</v>
      </c>
      <c r="F64" s="22" t="s">
        <v>246</v>
      </c>
      <c r="G64" s="22" t="s">
        <v>246</v>
      </c>
    </row>
    <row r="65" s="2" customFormat="1" ht="21.95" customHeight="1" spans="1:7">
      <c r="A65" s="19" t="s">
        <v>90</v>
      </c>
      <c r="B65" s="30">
        <v>15</v>
      </c>
      <c r="C65" s="22" t="s">
        <v>246</v>
      </c>
      <c r="D65" s="22" t="s">
        <v>246</v>
      </c>
      <c r="E65" s="22" t="s">
        <v>246</v>
      </c>
      <c r="F65" s="22" t="s">
        <v>246</v>
      </c>
      <c r="G65" s="22" t="s">
        <v>246</v>
      </c>
    </row>
  </sheetData>
  <mergeCells count="6">
    <mergeCell ref="A2:G2"/>
    <mergeCell ref="A3:G3"/>
    <mergeCell ref="C4:D4"/>
    <mergeCell ref="E4:F4"/>
    <mergeCell ref="A4:A6"/>
    <mergeCell ref="B4:B6"/>
  </mergeCells>
  <pageMargins left="0.751388888888889" right="0.751388888888889" top="1" bottom="1" header="0.511805555555556" footer="0.511805555555556"/>
  <pageSetup paperSize="9" scale="92"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中央中医药</vt:lpstr>
      <vt:lpstr>中央医疗卫生机构</vt:lpstr>
      <vt:lpstr>三级医院</vt:lpstr>
      <vt:lpstr>两新</vt:lpstr>
      <vt:lpstr>省级中医药</vt:lpstr>
      <vt:lpstr>基层医疗机构</vt:lpstr>
      <vt:lpstr>地方公卫</vt:lpstr>
      <vt:lpstr>医养结合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晚安</cp:lastModifiedBy>
  <dcterms:created xsi:type="dcterms:W3CDTF">2020-04-08T17:19:00Z</dcterms:created>
  <cp:lastPrinted>2022-04-29T16:02:00Z</cp:lastPrinted>
  <dcterms:modified xsi:type="dcterms:W3CDTF">2025-03-12T05:55:56Z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false</vt:bool>
  </property>
  <property fmtid="{D5CDD505-2E9C-101B-9397-08002B2CF9AE}" pid="4" name="ICV">
    <vt:lpwstr>E7945169902D420788ECDC7F8A0D07A9_13</vt:lpwstr>
  </property>
</Properties>
</file>